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80" windowHeight="13200"/>
  </bookViews>
  <sheets>
    <sheet name="Sheet1" sheetId="1" r:id="rId1"/>
  </sheets>
  <calcPr calcId="145621"/>
  <extLst>
    <x:ext xmlns:x="http://schemas.openxmlformats.org/spreadsheetml/2006/main" xmlns:x15="http://schemas.microsoft.com/office/spreadsheetml/2010/11/main" uri="{140A7094-0E35-4892-8432-C4D2E57EDEB5}">
      <x15:workbookPr chartTrackingRefBase="1"/>
    </x:ext>
  </extLst>
</workbook>
</file>

<file path=xl/calcChain.xml><?xml version="1.0" encoding="utf-8"?>
<calcChain xmlns="http://schemas.openxmlformats.org/spreadsheetml/2006/main">
  <c r="G121" i="1" l="1"/>
  <c r="G120" i="1"/>
  <c r="G117" i="1"/>
  <c r="G116" i="1"/>
  <c r="G115" i="1"/>
  <c r="G114" i="1"/>
  <c r="G113" i="1"/>
</calcChain>
</file>

<file path=xl/sharedStrings.xml><?xml version="1.0" encoding="utf-8"?>
<sst xmlns="http://schemas.openxmlformats.org/spreadsheetml/2006/main" count="368" uniqueCount="49">
  <si>
    <t>ID</t>
  </si>
  <si>
    <t>Startzeit</t>
  </si>
  <si>
    <t>Fertigstellungszeit</t>
  </si>
  <si>
    <t>E-Mail</t>
  </si>
  <si>
    <t>Name</t>
  </si>
  <si>
    <t>Wie beurteilen Sie die Bearbeitung Ihrer Incidents durch die RCUG in 2020?
How do you rate the handling of your Incidents by the RCUG in 2020?</t>
  </si>
  <si>
    <t>Wären Sie bereit, künftig eine Beurteilung in dieser Weise nach jedem einzelnen Incident abzugeben ?
Would you be willing to provide an assessment in this way after every incident in the future?</t>
  </si>
  <si>
    <t>Weitere Kommentare (optional)
Further comments (optional)</t>
  </si>
  <si>
    <t>anonymous</t>
  </si>
  <si>
    <t>zufriedenstellend / satisfactory</t>
  </si>
  <si>
    <t>nein / no</t>
  </si>
  <si>
    <t>sehr gut / very good</t>
  </si>
  <si>
    <t>ja / yes</t>
  </si>
  <si>
    <t>The Support we received was fantastic, thank you!</t>
  </si>
  <si>
    <t>Exzellente Arbeit, essentiall wichtig für die Forschung der MHH</t>
  </si>
  <si>
    <t>Ihr macht ganz tolle Arbeit. Danke!</t>
  </si>
  <si>
    <t>gut / good</t>
  </si>
  <si>
    <t>It is always a pleasure to work with the team and the advice is always excellent!</t>
  </si>
  <si>
    <t>Vielen Dank für Ihre Hilfe und Unterstützung</t>
  </si>
  <si>
    <t xml:space="preserve">Excellent cooperation leading to add on value of research projects. We should have more of this kind at MHH </t>
  </si>
  <si>
    <t>Weiter so</t>
  </si>
  <si>
    <t>Advice and service were excellent and very helpful for the development of our projects.</t>
  </si>
  <si>
    <t>in jeder Hinsicht eine erfreuliche Kooperation</t>
  </si>
  <si>
    <t>Die Ansprechpartner von Genomis sind sehr freundlich und kompetent. Auch werden die angegebenen Bearbeitungszeiten meist korrekt eingehalten. Kleine Anmerkung: es wäre sehr hilfreich eine Übersicht/ kurze Beschreibung über die einzelnen Analyse tools zu erhalten, die durch Genomics nach der Bearbeitung zur Verfügung gestellt werden, um die Daten bestmöglich auswerten zu können.</t>
  </si>
  <si>
    <t xml:space="preserve">Gute "turn around" Zeit und exzellenter und schneller Support bei projektspezifischen Fragen. </t>
  </si>
  <si>
    <t>We are grateful for transcriptome studies through the RCU Genomics facility and especially for precious guidance from Dr Dittrich-Breiholzof.</t>
  </si>
  <si>
    <t xml:space="preserve">Sehr hilfsbereit, sehr gute Unterstützung in den Projekten, sehr schnelle und gute Arbeit </t>
  </si>
  <si>
    <t xml:space="preserve">Schnelle u. kompetetente Zusammenarbeit. </t>
  </si>
  <si>
    <t>This is one of the most competent facilities we have on the Campus. Always most updated Technology available, immediate Response, Swift return of experiments and data: outstanding Performance and most friendly, Supportive personal. The Support was ABSOLUTELY requirred for us to complete highes Impact papers in recent years!!</t>
  </si>
  <si>
    <t>Da Qualität der generierten Daten ist hoch und die Zusammenarbeit mit der RCU Genomics läuft immer reibungslos, ich sehe daher keine Veranlassung jeden Auftrag zu kommentieren, auch wenn das nur wenig Einzelaufwand bedeutet.</t>
  </si>
  <si>
    <t>weiter so. ihr seid toll</t>
  </si>
  <si>
    <t>schnell und kompetent</t>
  </si>
  <si>
    <t>Hervorragende Arbeit! Hat uns sehr weitergebracht! Danke!</t>
  </si>
  <si>
    <t xml:space="preserve">Lob an die RCU Genomics: Sehr kompetente Beratung und professionelle Auftragsdurchführung. Große Hilfsbereitschaft und prinzipielle Flexibilität.  Verbesserungspotenzial: Bearbeitungsgeschwindigkeit könnte noch optimiert werden. </t>
  </si>
  <si>
    <t>Der Service ist immer prompt und professionell!</t>
  </si>
  <si>
    <t>Thanks for the continuos and swift support.</t>
  </si>
  <si>
    <t>I think the RCUG is doing a great job in MHH and it is doing this work very well!!</t>
  </si>
  <si>
    <t>We see the service provided by RCUG as vital for the research activities happening at MHH. Hopefully it is recognized as such by the management too.</t>
  </si>
  <si>
    <t>Die Zusammenarbeit geht über die kompetente technische Unterstützung weit hinaus. Die RCGU ist ein unverzichtbarer Bestandteil der wissenachaftlichen Infrastruktur und der Netzwerke für wissenschaftliche Zusammearbeit.</t>
  </si>
  <si>
    <t>very good</t>
  </si>
  <si>
    <t>good</t>
  </si>
  <si>
    <t>satisfactory</t>
  </si>
  <si>
    <t>poor</t>
  </si>
  <si>
    <t>very poor</t>
  </si>
  <si>
    <t>How do you rate the handling of your Incidents by the RCUG in 2020?</t>
  </si>
  <si>
    <t>Wir sind sehr zufrieden und bedanken uns für die gute Zusammenarbeit. Schön, dass es immer so schnell geht.</t>
  </si>
  <si>
    <t>Would you be willing to provide an assessment in this way after every incident in the future?</t>
  </si>
  <si>
    <t>yes</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</si>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</sst>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h:mm:ss"/>
  </numFmts>
  <fonts count="2" x14ac:knownFonts="1">
    <font>
      <sz val="11"/>
      <color theme="1"/>
      <name val="Calibri"/>
      <family val="2"/>
      <scheme val="minor"/>
    </font>
    <font>
      <b/>
      <sz val="11"/>
      <color theme="0"/>
      <name val="Calibri"/>
      <family val="2"/>
      <scheme val="minor"/>
    </font>
  </fonts>
  <fills count="3">
    <fill>
      <patternFill patternType="none"/>
    </fill>
    <fill>
      <patternFill patternType="gray125"/>
    </fill>
    <fill>
      <patternFill patternType="solid">
        <fgColor theme="4"/>
        <bgColor theme="4"/>
      </patternFill>
    </fill>
  </fills>
  <borders count="7">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1">
    <xf numFmtId="0" fontId="0" fillId="0" borderId="0" xfId="0"/>
    <xf numFmtId="164" fontId="0" fillId="0" borderId="0" xfId="0" applyNumberFormat="1"/>
    <xf numFmtId="0" fontId="0" fillId="0" borderId="0" xfId="0" applyNumberFormat="1"/>
    <xf numFmtId="0" fontId="0" fillId="0" borderId="0" xfId="0" applyNumberFormat="1" applyAlignment="1">
      <alignment vertical="top" wrapText="1"/>
    </xf>
    <xf numFmtId="0" fontId="0" fillId="0" borderId="0" xfId="0" applyAlignment="1">
      <alignment vertical="top" wrapText="1"/>
    </xf>
    <xf numFmtId="0" fontId="0" fillId="0" borderId="3" xfId="0" applyBorder="1"/>
    <xf numFmtId="0" fontId="0" fillId="0" borderId="4" xfId="0" applyBorder="1"/>
    <xf numFmtId="0" fontId="0" fillId="0" borderId="5" xfId="0" applyBorder="1"/>
    <xf numFmtId="0" fontId="0" fillId="0" borderId="6" xfId="0" applyBorder="1"/>
    <xf numFmtId="0" fontId="1" fillId="2" borderId="1" xfId="0" applyNumberFormat="1" applyFont="1" applyFill="1" applyBorder="1" applyAlignment="1">
      <alignment vertical="top" wrapText="1"/>
    </xf>
    <xf numFmtId="0" fontId="0" fillId="0" borderId="2" xfId="0" applyBorder="1" applyAlignment="1">
      <alignment wrapText="1"/>
    </xf>
  </cellXfs>
  <cellStyles count="1">
    <cellStyle name="Standard" xfId="0" builtinId="0"/>
  </cellStyles>
  <dxfs count="9">
    <dxf>
      <numFmt numFmtId="0" formatCode="General"/>
    </dxf>
    <dxf>
      <numFmt numFmtId="0" formatCode="General"/>
    </dxf>
    <dxf>
      <numFmt numFmtId="0" formatCode="General"/>
    </dxf>
    <dxf>
      <numFmt numFmtId="0" formatCode="General"/>
    </dxf>
    <dxf>
      <numFmt numFmtId="0" formatCode="General"/>
    </dxf>
    <dxf>
      <numFmt numFmtId="164" formatCode="m/d/yy\ h:mm:ss"/>
    </dxf>
    <dxf>
      <numFmt numFmtId="164" formatCode="m/d/yy\ h:mm:ss"/>
    </dxf>
    <dxf>
      <numFmt numFmtId="0" formatCode="General"/>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x:ext xmlns:x="http://schemas.openxmlformats.org/spreadsheetml/2006/main" xmlns:x15="http://schemas.microsoft.com/office/spreadsheetml/2010/11/main" uri="{9260A510-F301-46a8-8635-F512D64BE5F5}">
      <x15:timelineStyles defaultTimelineStyle="TimeSlicerStyleLight1"/>
    </x: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How do you rate the handling of your Incidents by the RCUG in 2020?</a:t>
            </a:r>
          </a:p>
        </c:rich>
      </c:tx>
      <c:layout/>
      <c:overlay val="0"/>
    </c:title>
    <c:autoTitleDeleted val="0"/>
    <c:plotArea>
      <c:layout/>
      <c:barChart>
        <c:barDir val="col"/>
        <c:grouping val="clustered"/>
        <c:varyColors val="0"/>
        <c:ser>
          <c:idx val="0"/>
          <c:order val="0"/>
          <c:tx>
            <c:strRef>
              <c:f>Sheet1!$F$112</c:f>
              <c:strCache>
                <c:ptCount val="1"/>
                <c:pt idx="0">
                  <c:v>How do you rate the handling of your Incidents by the RCUG in 2020?</c:v>
                </c:pt>
              </c:strCache>
            </c:strRef>
          </c:tx>
          <c:invertIfNegative val="0"/>
          <c:dLbls>
            <c:showLegendKey val="0"/>
            <c:showVal val="1"/>
            <c:showCatName val="0"/>
            <c:showSerName val="0"/>
            <c:showPercent val="0"/>
            <c:showBubbleSize val="0"/>
            <c:showLeaderLines val="0"/>
          </c:dLbls>
          <c:cat>
            <c:strRef>
              <c:f>Sheet1!$F$113:$F$117</c:f>
              <c:strCache>
                <c:ptCount val="5"/>
                <c:pt idx="0">
                  <c:v>very good</c:v>
                </c:pt>
                <c:pt idx="1">
                  <c:v>good</c:v>
                </c:pt>
                <c:pt idx="2">
                  <c:v>satisfactory</c:v>
                </c:pt>
                <c:pt idx="3">
                  <c:v>poor</c:v>
                </c:pt>
                <c:pt idx="4">
                  <c:v>very poor</c:v>
                </c:pt>
              </c:strCache>
            </c:strRef>
          </c:cat>
          <c:val>
            <c:numRef>
              <c:f>Sheet1!$G$113:$G$117</c:f>
              <c:numCache>
                <c:formatCode>General</c:formatCode>
                <c:ptCount val="5"/>
                <c:pt idx="0">
                  <c:v>91</c:v>
                </c:pt>
                <c:pt idx="1">
                  <c:v>16</c:v>
                </c:pt>
                <c:pt idx="2">
                  <c:v>2</c:v>
                </c:pt>
                <c:pt idx="3">
                  <c:v>0</c:v>
                </c:pt>
                <c:pt idx="4">
                  <c:v>0</c:v>
                </c:pt>
              </c:numCache>
            </c:numRef>
          </c:val>
        </c:ser>
        <c:dLbls>
          <c:showLegendKey val="0"/>
          <c:showVal val="0"/>
          <c:showCatName val="0"/>
          <c:showSerName val="0"/>
          <c:showPercent val="0"/>
          <c:showBubbleSize val="0"/>
        </c:dLbls>
        <c:gapWidth val="150"/>
        <c:axId val="123370880"/>
        <c:axId val="147076224"/>
      </c:barChart>
      <c:catAx>
        <c:axId val="123370880"/>
        <c:scaling>
          <c:orientation val="minMax"/>
        </c:scaling>
        <c:delete val="0"/>
        <c:axPos val="b"/>
        <c:majorTickMark val="out"/>
        <c:minorTickMark val="none"/>
        <c:tickLblPos val="nextTo"/>
        <c:crossAx val="147076224"/>
        <c:crosses val="autoZero"/>
        <c:auto val="1"/>
        <c:lblAlgn val="ctr"/>
        <c:lblOffset val="100"/>
        <c:noMultiLvlLbl val="0"/>
      </c:catAx>
      <c:valAx>
        <c:axId val="147076224"/>
        <c:scaling>
          <c:orientation val="minMax"/>
        </c:scaling>
        <c:delete val="0"/>
        <c:axPos val="l"/>
        <c:majorGridlines/>
        <c:numFmt formatCode="General" sourceLinked="1"/>
        <c:majorTickMark val="out"/>
        <c:minorTickMark val="none"/>
        <c:tickLblPos val="nextTo"/>
        <c:crossAx val="123370880"/>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Would you be willing to provide an assessment in this way after every incident in the future?</a:t>
            </a:r>
          </a:p>
        </c:rich>
      </c:tx>
      <c:layout>
        <c:manualLayout>
          <c:xMode val="edge"/>
          <c:yMode val="edge"/>
          <c:x val="0.12058094554956386"/>
          <c:y val="2.0792709781250869E-2"/>
        </c:manualLayout>
      </c:layout>
      <c:overlay val="0"/>
    </c:title>
    <c:autoTitleDeleted val="0"/>
    <c:plotArea>
      <c:layout/>
      <c:barChart>
        <c:barDir val="col"/>
        <c:grouping val="clustered"/>
        <c:varyColors val="0"/>
        <c:ser>
          <c:idx val="0"/>
          <c:order val="0"/>
          <c:tx>
            <c:strRef>
              <c:f>Sheet1!$F$119</c:f>
              <c:strCache>
                <c:ptCount val="1"/>
                <c:pt idx="0">
                  <c:v>Would you be willing to provide an assessment in this way after every incident in the future?</c:v>
                </c:pt>
              </c:strCache>
            </c:strRef>
          </c:tx>
          <c:invertIfNegative val="0"/>
          <c:dLbls>
            <c:showLegendKey val="0"/>
            <c:showVal val="1"/>
            <c:showCatName val="0"/>
            <c:showSerName val="0"/>
            <c:showPercent val="0"/>
            <c:showBubbleSize val="0"/>
            <c:showLeaderLines val="0"/>
          </c:dLbls>
          <c:cat>
            <c:strRef>
              <c:f>Sheet1!$F$120:$F$121</c:f>
              <c:strCache>
                <c:ptCount val="2"/>
                <c:pt idx="0">
                  <c:v>yes</c:v>
                </c:pt>
                <c:pt idx="1">
                  <c:v>no</c:v>
                </c:pt>
              </c:strCache>
            </c:strRef>
          </c:cat>
          <c:val>
            <c:numRef>
              <c:f>Sheet1!$G$120:$G$121</c:f>
              <c:numCache>
                <c:formatCode>General</c:formatCode>
                <c:ptCount val="2"/>
                <c:pt idx="0">
                  <c:v>76</c:v>
                </c:pt>
                <c:pt idx="1">
                  <c:v>31</c:v>
                </c:pt>
              </c:numCache>
            </c:numRef>
          </c:val>
        </c:ser>
        <c:dLbls>
          <c:showLegendKey val="0"/>
          <c:showVal val="0"/>
          <c:showCatName val="0"/>
          <c:showSerName val="0"/>
          <c:showPercent val="0"/>
          <c:showBubbleSize val="0"/>
        </c:dLbls>
        <c:gapWidth val="150"/>
        <c:axId val="147104896"/>
        <c:axId val="147106432"/>
      </c:barChart>
      <c:catAx>
        <c:axId val="147104896"/>
        <c:scaling>
          <c:orientation val="minMax"/>
        </c:scaling>
        <c:delete val="0"/>
        <c:axPos val="b"/>
        <c:majorTickMark val="out"/>
        <c:minorTickMark val="none"/>
        <c:tickLblPos val="nextTo"/>
        <c:crossAx val="147106432"/>
        <c:crosses val="autoZero"/>
        <c:auto val="1"/>
        <c:lblAlgn val="ctr"/>
        <c:lblOffset val="100"/>
        <c:noMultiLvlLbl val="0"/>
      </c:catAx>
      <c:valAx>
        <c:axId val="147106432"/>
        <c:scaling>
          <c:orientation val="minMax"/>
        </c:scaling>
        <c:delete val="0"/>
        <c:axPos val="l"/>
        <c:majorGridlines/>
        <c:numFmt formatCode="General" sourceLinked="1"/>
        <c:majorTickMark val="out"/>
        <c:minorTickMark val="none"/>
        <c:tickLblPos val="nextTo"/>
        <c:crossAx val="147104896"/>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57150</xdr:colOff>
      <xdr:row>0</xdr:row>
      <xdr:rowOff>61911</xdr:rowOff>
    </xdr:from>
    <xdr:to>
      <xdr:col>8</xdr:col>
      <xdr:colOff>4429126</xdr:colOff>
      <xdr:row>0</xdr:row>
      <xdr:rowOff>2505075</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4467225</xdr:colOff>
      <xdr:row>0</xdr:row>
      <xdr:rowOff>47625</xdr:rowOff>
    </xdr:from>
    <xdr:to>
      <xdr:col>8</xdr:col>
      <xdr:colOff>8839201</xdr:colOff>
      <xdr:row>0</xdr:row>
      <xdr:rowOff>2490789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 displayName="Table1" ref="A1:H110" totalsRowShown="0" headerRowDxfId="8">
  <autoFilter ref="A1:H110"/>
  <tableColumns count="8">
    <tableColumn id="1" name="ID" dataDxfId="7"/>
    <tableColumn id="2" name="Startzeit" dataDxfId="6"/>
    <tableColumn id="3" name="Fertigstellungszeit" dataDxfId="5"/>
    <tableColumn id="4" name="E-Mail" dataDxfId="4"/>
    <tableColumn id="5" name="Name" dataDxfId="3"/>
    <tableColumn id="6" name="Wie beurteilen Sie die Bearbeitung Ihrer Incidents durch die RCUG in 2020?_x000a__x000a_How do you rate the handling of your Incidents by the RCUG in 2020?" dataDxfId="2"/>
    <tableColumn id="7" name="Wären Sie bereit, künftig eine Beurteilung in dieser Weise nach jedem einzelnen Incident abzugeben ?_x000a__x000a_Would you be willing to provide an assessment in this way after every incident in the future?" dataDxfId="1"/>
    <tableColumn id="8" name="Weitere Kommentare (optional)_x000a__x000a_Further comments (optiona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tabSelected="1" workbookViewId="0">
      <pane ySplit="1" topLeftCell="A2" activePane="bottomLeft" state="frozen"/>
      <selection pane="bottomLeft" activeCell="A2" sqref="A2"/>
    </sheetView>
  </sheetViews>
  <sheetFormatPr baseColWidth="10" defaultColWidth="0" defaultRowHeight="15" zeroHeight="1" x14ac:dyDescent="0.25"/>
  <cols>
    <col min="1" max="1" width="4.85546875" customWidth="1"/>
    <col min="2" max="2" width="17.28515625" customWidth="1"/>
    <col min="3" max="3" width="17.7109375" customWidth="1"/>
    <col min="4" max="4" width="11.5703125" customWidth="1"/>
    <col min="5" max="5" width="6.7109375" customWidth="1"/>
    <col min="6" max="6" width="29.85546875" customWidth="1"/>
    <col min="7" max="7" width="20.140625" customWidth="1"/>
    <col min="8" max="8" width="12.28515625" customWidth="1"/>
    <col min="9" max="9" width="134.85546875" customWidth="1"/>
    <col min="10" max="16384" width="9.140625" hidden="1"/>
  </cols>
  <sheetData>
    <row r="1" spans="1:8" s="4" customFormat="1" ht="202.5" customHeight="1" x14ac:dyDescent="0.25">
      <c r="A1" s="3" t="s">
        <v>0</v>
      </c>
      <c r="B1" s="3" t="s">
        <v>1</v>
      </c>
      <c r="C1" s="3" t="s">
        <v>2</v>
      </c>
      <c r="D1" s="3" t="s">
        <v>3</v>
      </c>
      <c r="E1" s="3" t="s">
        <v>4</v>
      </c>
      <c r="F1" s="3" t="s">
        <v>5</v>
      </c>
      <c r="G1" s="3" t="s">
        <v>6</v>
      </c>
      <c r="H1" s="3" t="s">
        <v>7</v>
      </c>
    </row>
    <row r="2" spans="1:8" x14ac:dyDescent="0.25">
      <c r="A2">
        <v>1</v>
      </c>
      <c r="B2" s="1">
        <v>44217.660833333299</v>
      </c>
      <c r="C2" s="1">
        <v>44217.661157407398</v>
      </c>
      <c r="D2" s="2" t="s">
        <v>8</v>
      </c>
      <c r="E2" s="2"/>
      <c r="F2" s="2" t="s">
        <v>9</v>
      </c>
      <c r="G2" s="2" t="s">
        <v>10</v>
      </c>
      <c r="H2" s="2"/>
    </row>
    <row r="3" spans="1:8" x14ac:dyDescent="0.25">
      <c r="A3">
        <v>2</v>
      </c>
      <c r="B3" s="1">
        <v>44217.661643518499</v>
      </c>
      <c r="C3" s="1">
        <v>44217.662245370397</v>
      </c>
      <c r="D3" s="2" t="s">
        <v>8</v>
      </c>
      <c r="E3" s="2"/>
      <c r="F3" s="2" t="s">
        <v>11</v>
      </c>
      <c r="G3" s="2" t="s">
        <v>12</v>
      </c>
      <c r="H3" s="2" t="s">
        <v>13</v>
      </c>
    </row>
    <row r="4" spans="1:8" x14ac:dyDescent="0.25">
      <c r="A4">
        <v>3</v>
      </c>
      <c r="B4" s="1">
        <v>44217.662094907399</v>
      </c>
      <c r="C4" s="1">
        <v>44217.662673611099</v>
      </c>
      <c r="D4" s="2" t="s">
        <v>8</v>
      </c>
      <c r="E4" s="2"/>
      <c r="F4" s="2" t="s">
        <v>11</v>
      </c>
      <c r="G4" s="2" t="s">
        <v>10</v>
      </c>
      <c r="H4" s="2" t="s">
        <v>14</v>
      </c>
    </row>
    <row r="5" spans="1:8" x14ac:dyDescent="0.25">
      <c r="A5">
        <v>4</v>
      </c>
      <c r="B5" s="1">
        <v>44217.662164351903</v>
      </c>
      <c r="C5" s="1">
        <v>44217.662719907399</v>
      </c>
      <c r="D5" s="2" t="s">
        <v>8</v>
      </c>
      <c r="E5" s="2"/>
      <c r="F5" s="2" t="s">
        <v>11</v>
      </c>
      <c r="G5" s="2" t="s">
        <v>12</v>
      </c>
      <c r="H5" s="2" t="s">
        <v>15</v>
      </c>
    </row>
    <row r="6" spans="1:8" x14ac:dyDescent="0.25">
      <c r="A6">
        <v>5</v>
      </c>
      <c r="B6" s="1">
        <v>44217.662881944401</v>
      </c>
      <c r="C6" s="1">
        <v>44217.6632986111</v>
      </c>
      <c r="D6" s="2" t="s">
        <v>8</v>
      </c>
      <c r="E6" s="2"/>
      <c r="F6" s="2" t="s">
        <v>11</v>
      </c>
      <c r="G6" s="2" t="s">
        <v>10</v>
      </c>
      <c r="H6" s="2"/>
    </row>
    <row r="7" spans="1:8" x14ac:dyDescent="0.25">
      <c r="A7">
        <v>6</v>
      </c>
      <c r="B7" s="1">
        <v>44217.664444444403</v>
      </c>
      <c r="C7" s="1">
        <v>44217.6652314815</v>
      </c>
      <c r="D7" s="2" t="s">
        <v>8</v>
      </c>
      <c r="E7" s="2"/>
      <c r="F7" s="2" t="s">
        <v>11</v>
      </c>
      <c r="G7" s="2" t="s">
        <v>12</v>
      </c>
      <c r="H7" s="2"/>
    </row>
    <row r="8" spans="1:8" x14ac:dyDescent="0.25">
      <c r="A8">
        <v>7</v>
      </c>
      <c r="B8" s="1">
        <v>44217.666770833297</v>
      </c>
      <c r="C8" s="1">
        <v>44217.667013888902</v>
      </c>
      <c r="D8" s="2" t="s">
        <v>8</v>
      </c>
      <c r="E8" s="2"/>
      <c r="F8" s="2" t="s">
        <v>11</v>
      </c>
      <c r="G8" s="2" t="s">
        <v>12</v>
      </c>
      <c r="H8" s="2"/>
    </row>
    <row r="9" spans="1:8" x14ac:dyDescent="0.25">
      <c r="A9">
        <v>8</v>
      </c>
      <c r="B9" s="1">
        <v>44217.678229166697</v>
      </c>
      <c r="C9" s="1">
        <v>44217.6783796296</v>
      </c>
      <c r="D9" s="2" t="s">
        <v>8</v>
      </c>
      <c r="E9" s="2"/>
      <c r="F9" s="2" t="s">
        <v>11</v>
      </c>
      <c r="G9" s="2" t="s">
        <v>12</v>
      </c>
      <c r="H9" s="2"/>
    </row>
    <row r="10" spans="1:8" x14ac:dyDescent="0.25">
      <c r="A10">
        <v>9</v>
      </c>
      <c r="B10" s="1">
        <v>44217.680740740703</v>
      </c>
      <c r="C10" s="1">
        <v>44217.681064814802</v>
      </c>
      <c r="D10" s="2" t="s">
        <v>8</v>
      </c>
      <c r="E10" s="2"/>
      <c r="F10" s="2" t="s">
        <v>11</v>
      </c>
      <c r="G10" s="2" t="s">
        <v>12</v>
      </c>
      <c r="H10" s="2"/>
    </row>
    <row r="11" spans="1:8" x14ac:dyDescent="0.25">
      <c r="A11">
        <v>10</v>
      </c>
      <c r="B11" s="1">
        <v>44217.684050925898</v>
      </c>
      <c r="C11" s="1">
        <v>44217.684988425899</v>
      </c>
      <c r="D11" s="2" t="s">
        <v>8</v>
      </c>
      <c r="E11" s="2"/>
      <c r="F11" s="2" t="s">
        <v>16</v>
      </c>
      <c r="G11" s="2" t="s">
        <v>12</v>
      </c>
      <c r="H11" s="2"/>
    </row>
    <row r="12" spans="1:8" x14ac:dyDescent="0.25">
      <c r="A12">
        <v>11</v>
      </c>
      <c r="B12" s="1">
        <v>44217.683576388903</v>
      </c>
      <c r="C12" s="1">
        <v>44217.684988425899</v>
      </c>
      <c r="D12" s="2" t="s">
        <v>8</v>
      </c>
      <c r="E12" s="2"/>
      <c r="F12" s="2" t="s">
        <v>11</v>
      </c>
      <c r="G12" s="2" t="s">
        <v>10</v>
      </c>
      <c r="H12" s="2"/>
    </row>
    <row r="13" spans="1:8" x14ac:dyDescent="0.25">
      <c r="A13">
        <v>12</v>
      </c>
      <c r="B13" s="1">
        <v>44217.686226851903</v>
      </c>
      <c r="C13" s="1">
        <v>44217.686631944402</v>
      </c>
      <c r="D13" s="2" t="s">
        <v>8</v>
      </c>
      <c r="E13" s="2"/>
      <c r="F13" s="2" t="s">
        <v>11</v>
      </c>
      <c r="G13" s="2" t="s">
        <v>12</v>
      </c>
      <c r="H13" s="2"/>
    </row>
    <row r="14" spans="1:8" x14ac:dyDescent="0.25">
      <c r="A14">
        <v>13</v>
      </c>
      <c r="B14" s="1">
        <v>44217.689212963</v>
      </c>
      <c r="C14" s="1">
        <v>44217.689942129597</v>
      </c>
      <c r="D14" s="2" t="s">
        <v>8</v>
      </c>
      <c r="E14" s="2"/>
      <c r="F14" s="2" t="s">
        <v>11</v>
      </c>
      <c r="G14" s="2" t="s">
        <v>12</v>
      </c>
      <c r="H14" s="2"/>
    </row>
    <row r="15" spans="1:8" x14ac:dyDescent="0.25">
      <c r="A15">
        <v>14</v>
      </c>
      <c r="B15" s="1">
        <v>44217.690393518496</v>
      </c>
      <c r="C15" s="1">
        <v>44217.6905555556</v>
      </c>
      <c r="D15" s="2" t="s">
        <v>8</v>
      </c>
      <c r="E15" s="2"/>
      <c r="F15" s="2" t="s">
        <v>11</v>
      </c>
      <c r="G15" s="2" t="s">
        <v>10</v>
      </c>
      <c r="H15" s="2"/>
    </row>
    <row r="16" spans="1:8" x14ac:dyDescent="0.25">
      <c r="A16">
        <v>15</v>
      </c>
      <c r="B16" s="1">
        <v>44217.721643518496</v>
      </c>
      <c r="C16" s="1">
        <v>44217.721886574102</v>
      </c>
      <c r="D16" s="2" t="s">
        <v>8</v>
      </c>
      <c r="E16" s="2"/>
      <c r="F16" s="2" t="s">
        <v>16</v>
      </c>
      <c r="G16" s="2" t="s">
        <v>10</v>
      </c>
      <c r="H16" s="2"/>
    </row>
    <row r="17" spans="1:8" x14ac:dyDescent="0.25">
      <c r="A17">
        <v>16</v>
      </c>
      <c r="B17" s="1">
        <v>44217.736388888901</v>
      </c>
      <c r="C17" s="1">
        <v>44217.737141203703</v>
      </c>
      <c r="D17" s="2" t="s">
        <v>8</v>
      </c>
      <c r="E17" s="2"/>
      <c r="F17" s="2" t="s">
        <v>11</v>
      </c>
      <c r="G17" s="2" t="s">
        <v>10</v>
      </c>
      <c r="H17" s="2"/>
    </row>
    <row r="18" spans="1:8" x14ac:dyDescent="0.25">
      <c r="A18">
        <v>17</v>
      </c>
      <c r="B18" s="1">
        <v>44217.744363425903</v>
      </c>
      <c r="C18" s="1">
        <v>44217.745081018496</v>
      </c>
      <c r="D18" s="2" t="s">
        <v>8</v>
      </c>
      <c r="E18" s="2"/>
      <c r="F18" s="2" t="s">
        <v>11</v>
      </c>
      <c r="G18" s="2" t="s">
        <v>12</v>
      </c>
      <c r="H18" s="2" t="s">
        <v>17</v>
      </c>
    </row>
    <row r="19" spans="1:8" x14ac:dyDescent="0.25">
      <c r="A19">
        <v>18</v>
      </c>
      <c r="B19" s="1">
        <v>44217.766354166699</v>
      </c>
      <c r="C19" s="1">
        <v>44217.7668865741</v>
      </c>
      <c r="D19" s="2" t="s">
        <v>8</v>
      </c>
      <c r="E19" s="2"/>
      <c r="F19" s="2" t="s">
        <v>11</v>
      </c>
      <c r="G19" s="2" t="s">
        <v>12</v>
      </c>
      <c r="H19" s="2" t="s">
        <v>18</v>
      </c>
    </row>
    <row r="20" spans="1:8" x14ac:dyDescent="0.25">
      <c r="A20">
        <v>19</v>
      </c>
      <c r="B20" s="1">
        <v>44218.323101851798</v>
      </c>
      <c r="C20" s="1">
        <v>44218.323819444398</v>
      </c>
      <c r="D20" s="2" t="s">
        <v>8</v>
      </c>
      <c r="E20" s="2"/>
      <c r="F20" s="2" t="s">
        <v>11</v>
      </c>
      <c r="G20" s="2" t="s">
        <v>12</v>
      </c>
      <c r="H20" s="2" t="s">
        <v>19</v>
      </c>
    </row>
    <row r="21" spans="1:8" x14ac:dyDescent="0.25">
      <c r="A21">
        <v>20</v>
      </c>
      <c r="B21" s="1">
        <v>44218.3286226852</v>
      </c>
      <c r="C21" s="1">
        <v>44218.328969907401</v>
      </c>
      <c r="D21" s="2" t="s">
        <v>8</v>
      </c>
      <c r="E21" s="2"/>
      <c r="F21" s="2" t="s">
        <v>11</v>
      </c>
      <c r="G21" s="2" t="s">
        <v>10</v>
      </c>
      <c r="H21" s="2" t="s">
        <v>20</v>
      </c>
    </row>
    <row r="22" spans="1:8" x14ac:dyDescent="0.25">
      <c r="A22">
        <v>21</v>
      </c>
      <c r="B22" s="1">
        <v>44218.3450578704</v>
      </c>
      <c r="C22" s="1">
        <v>44218.347337963001</v>
      </c>
      <c r="D22" s="2" t="s">
        <v>8</v>
      </c>
      <c r="E22" s="2"/>
      <c r="F22" s="2" t="s">
        <v>11</v>
      </c>
      <c r="G22" s="2" t="s">
        <v>12</v>
      </c>
      <c r="H22" s="2" t="s">
        <v>21</v>
      </c>
    </row>
    <row r="23" spans="1:8" x14ac:dyDescent="0.25">
      <c r="A23">
        <v>22</v>
      </c>
      <c r="B23" s="1">
        <v>44218.356006944399</v>
      </c>
      <c r="C23" s="1">
        <v>44218.3562731481</v>
      </c>
      <c r="D23" s="2" t="s">
        <v>8</v>
      </c>
      <c r="E23" s="2"/>
      <c r="F23" s="2" t="s">
        <v>11</v>
      </c>
      <c r="G23" s="2" t="s">
        <v>12</v>
      </c>
      <c r="H23" s="2"/>
    </row>
    <row r="24" spans="1:8" x14ac:dyDescent="0.25">
      <c r="A24">
        <v>23</v>
      </c>
      <c r="B24" s="1">
        <v>44218.3816898148</v>
      </c>
      <c r="C24" s="1">
        <v>44218.381944444402</v>
      </c>
      <c r="D24" s="2" t="s">
        <v>8</v>
      </c>
      <c r="E24" s="2"/>
      <c r="F24" s="2" t="s">
        <v>11</v>
      </c>
      <c r="G24" s="2" t="s">
        <v>12</v>
      </c>
      <c r="H24" s="2"/>
    </row>
    <row r="25" spans="1:8" x14ac:dyDescent="0.25">
      <c r="A25">
        <v>24</v>
      </c>
      <c r="B25" s="1">
        <v>44218.401076388902</v>
      </c>
      <c r="C25" s="1">
        <v>44218.401261574101</v>
      </c>
      <c r="D25" s="2" t="s">
        <v>8</v>
      </c>
      <c r="E25" s="2"/>
      <c r="F25" s="2" t="s">
        <v>11</v>
      </c>
      <c r="G25" s="2" t="s">
        <v>10</v>
      </c>
      <c r="H25" s="2"/>
    </row>
    <row r="26" spans="1:8" x14ac:dyDescent="0.25">
      <c r="A26">
        <v>25</v>
      </c>
      <c r="B26" s="1">
        <v>44218.43</v>
      </c>
      <c r="C26" s="1">
        <v>44218.4302314815</v>
      </c>
      <c r="D26" s="2" t="s">
        <v>8</v>
      </c>
      <c r="E26" s="2"/>
      <c r="F26" s="2" t="s">
        <v>11</v>
      </c>
      <c r="G26" s="2" t="s">
        <v>12</v>
      </c>
      <c r="H26" s="2"/>
    </row>
    <row r="27" spans="1:8" x14ac:dyDescent="0.25">
      <c r="A27">
        <v>26</v>
      </c>
      <c r="B27" s="1">
        <v>44218.430150462998</v>
      </c>
      <c r="C27" s="1">
        <v>44218.430381944403</v>
      </c>
      <c r="D27" s="2" t="s">
        <v>8</v>
      </c>
      <c r="E27" s="2"/>
      <c r="F27" s="2" t="s">
        <v>11</v>
      </c>
      <c r="G27" s="2" t="s">
        <v>10</v>
      </c>
      <c r="H27" s="2"/>
    </row>
    <row r="28" spans="1:8" x14ac:dyDescent="0.25">
      <c r="A28">
        <v>27</v>
      </c>
      <c r="B28" s="1">
        <v>44218.422511574099</v>
      </c>
      <c r="C28" s="1">
        <v>44218.444803240702</v>
      </c>
      <c r="D28" s="2" t="s">
        <v>8</v>
      </c>
      <c r="E28" s="2"/>
      <c r="F28" s="2" t="s">
        <v>11</v>
      </c>
      <c r="G28" s="2" t="s">
        <v>10</v>
      </c>
      <c r="H28" s="2"/>
    </row>
    <row r="29" spans="1:8" x14ac:dyDescent="0.25">
      <c r="A29">
        <v>28</v>
      </c>
      <c r="B29" s="1">
        <v>44218.592881944402</v>
      </c>
      <c r="C29" s="1">
        <v>44218.594490740703</v>
      </c>
      <c r="D29" s="2" t="s">
        <v>8</v>
      </c>
      <c r="E29" s="2"/>
      <c r="F29" s="2" t="s">
        <v>11</v>
      </c>
      <c r="G29" s="2" t="s">
        <v>12</v>
      </c>
      <c r="H29" s="2"/>
    </row>
    <row r="30" spans="1:8" x14ac:dyDescent="0.25">
      <c r="A30">
        <v>29</v>
      </c>
      <c r="B30" s="1">
        <v>44218.595254629603</v>
      </c>
      <c r="C30" s="1">
        <v>44218.595381944397</v>
      </c>
      <c r="D30" s="2" t="s">
        <v>8</v>
      </c>
      <c r="E30" s="2"/>
      <c r="F30" s="2" t="s">
        <v>11</v>
      </c>
      <c r="G30" s="2" t="s">
        <v>12</v>
      </c>
      <c r="H30" s="2"/>
    </row>
    <row r="31" spans="1:8" x14ac:dyDescent="0.25">
      <c r="A31">
        <v>30</v>
      </c>
      <c r="B31" s="1">
        <v>44218.643101851798</v>
      </c>
      <c r="C31" s="1">
        <v>44218.644328703696</v>
      </c>
      <c r="D31" s="2" t="s">
        <v>8</v>
      </c>
      <c r="E31" s="2"/>
      <c r="F31" s="2" t="s">
        <v>11</v>
      </c>
      <c r="G31" s="2" t="s">
        <v>10</v>
      </c>
      <c r="H31" s="2"/>
    </row>
    <row r="32" spans="1:8" x14ac:dyDescent="0.25">
      <c r="A32">
        <v>31</v>
      </c>
      <c r="B32" s="1">
        <v>44218.687627314801</v>
      </c>
      <c r="C32" s="1">
        <v>44218.6880439815</v>
      </c>
      <c r="D32" s="2" t="s">
        <v>8</v>
      </c>
      <c r="E32" s="2"/>
      <c r="F32" s="2" t="s">
        <v>11</v>
      </c>
      <c r="G32" s="2" t="s">
        <v>12</v>
      </c>
      <c r="H32" s="2"/>
    </row>
    <row r="33" spans="1:8" x14ac:dyDescent="0.25">
      <c r="A33">
        <v>32</v>
      </c>
      <c r="B33" s="1">
        <v>44218.7683217593</v>
      </c>
      <c r="C33" s="1">
        <v>44218.769479166702</v>
      </c>
      <c r="D33" s="2" t="s">
        <v>8</v>
      </c>
      <c r="E33" s="2"/>
      <c r="F33" s="2" t="s">
        <v>11</v>
      </c>
      <c r="G33" s="2" t="s">
        <v>10</v>
      </c>
      <c r="H33" s="2"/>
    </row>
    <row r="34" spans="1:8" x14ac:dyDescent="0.25">
      <c r="A34">
        <v>33</v>
      </c>
      <c r="B34" s="1">
        <v>44220.613078703696</v>
      </c>
      <c r="C34" s="1">
        <v>44220.615543981497</v>
      </c>
      <c r="D34" s="2" t="s">
        <v>8</v>
      </c>
      <c r="E34" s="2"/>
      <c r="F34" s="2" t="s">
        <v>11</v>
      </c>
      <c r="G34" s="2" t="s">
        <v>10</v>
      </c>
      <c r="H34" s="2" t="s">
        <v>22</v>
      </c>
    </row>
    <row r="35" spans="1:8" x14ac:dyDescent="0.25">
      <c r="A35">
        <v>34</v>
      </c>
      <c r="B35" s="1">
        <v>44221.336018518501</v>
      </c>
      <c r="C35" s="1">
        <v>44221.348425925898</v>
      </c>
      <c r="D35" s="2" t="s">
        <v>8</v>
      </c>
      <c r="E35" s="2"/>
      <c r="F35" s="2" t="s">
        <v>9</v>
      </c>
      <c r="G35" s="2" t="s">
        <v>12</v>
      </c>
      <c r="H35" s="2"/>
    </row>
    <row r="36" spans="1:8" x14ac:dyDescent="0.25">
      <c r="A36">
        <v>35</v>
      </c>
      <c r="B36" s="1">
        <v>44221.3917476852</v>
      </c>
      <c r="C36" s="1">
        <v>44221.3919328704</v>
      </c>
      <c r="D36" s="2" t="s">
        <v>8</v>
      </c>
      <c r="E36" s="2"/>
      <c r="F36" s="2" t="s">
        <v>11</v>
      </c>
      <c r="G36" s="2" t="s">
        <v>12</v>
      </c>
      <c r="H36" s="2"/>
    </row>
    <row r="37" spans="1:8" x14ac:dyDescent="0.25">
      <c r="A37">
        <v>36</v>
      </c>
      <c r="B37" s="1">
        <v>44221.438368055598</v>
      </c>
      <c r="C37" s="1">
        <v>44221.438680555599</v>
      </c>
      <c r="D37" s="2" t="s">
        <v>8</v>
      </c>
      <c r="E37" s="2"/>
      <c r="F37" s="2" t="s">
        <v>11</v>
      </c>
      <c r="G37" s="2" t="s">
        <v>12</v>
      </c>
      <c r="H37" s="2"/>
    </row>
    <row r="38" spans="1:8" x14ac:dyDescent="0.25">
      <c r="A38">
        <v>37</v>
      </c>
      <c r="B38" s="1">
        <v>44221.594594907401</v>
      </c>
      <c r="C38" s="1">
        <v>44221.595706018503</v>
      </c>
      <c r="D38" s="2" t="s">
        <v>8</v>
      </c>
      <c r="E38" s="2"/>
      <c r="F38" s="2" t="s">
        <v>11</v>
      </c>
      <c r="G38" s="2" t="s">
        <v>10</v>
      </c>
      <c r="H38" s="2"/>
    </row>
    <row r="39" spans="1:8" x14ac:dyDescent="0.25">
      <c r="A39">
        <v>38</v>
      </c>
      <c r="B39" s="1">
        <v>44221.605844907397</v>
      </c>
      <c r="C39" s="1">
        <v>44221.629467592596</v>
      </c>
      <c r="D39" s="2" t="s">
        <v>8</v>
      </c>
      <c r="E39" s="2"/>
      <c r="F39" s="2" t="s">
        <v>11</v>
      </c>
      <c r="G39" s="2" t="s">
        <v>12</v>
      </c>
      <c r="H39" s="2" t="s">
        <v>23</v>
      </c>
    </row>
    <row r="40" spans="1:8" x14ac:dyDescent="0.25">
      <c r="A40">
        <v>39</v>
      </c>
      <c r="B40" s="1">
        <v>44222.500914351796</v>
      </c>
      <c r="C40" s="1">
        <v>44222.503101851798</v>
      </c>
      <c r="D40" s="2" t="s">
        <v>8</v>
      </c>
      <c r="E40" s="2"/>
      <c r="F40" s="2" t="s">
        <v>11</v>
      </c>
      <c r="G40" s="2" t="s">
        <v>10</v>
      </c>
      <c r="H40" s="2" t="s">
        <v>24</v>
      </c>
    </row>
    <row r="41" spans="1:8" x14ac:dyDescent="0.25">
      <c r="A41">
        <v>40</v>
      </c>
      <c r="B41" s="1">
        <v>44222.629259259302</v>
      </c>
      <c r="C41" s="1">
        <v>44222.629583333299</v>
      </c>
      <c r="D41" s="2" t="s">
        <v>8</v>
      </c>
      <c r="E41" s="2"/>
      <c r="F41" s="2" t="s">
        <v>11</v>
      </c>
      <c r="G41" s="2" t="s">
        <v>12</v>
      </c>
      <c r="H41" s="2"/>
    </row>
    <row r="42" spans="1:8" x14ac:dyDescent="0.25">
      <c r="A42">
        <v>41</v>
      </c>
      <c r="B42" s="1">
        <v>44222.671898148103</v>
      </c>
      <c r="C42" s="1">
        <v>44222.6738078704</v>
      </c>
      <c r="D42" s="2" t="s">
        <v>8</v>
      </c>
      <c r="E42" s="2"/>
      <c r="F42" s="2" t="s">
        <v>11</v>
      </c>
      <c r="G42" s="2" t="s">
        <v>12</v>
      </c>
      <c r="H42" s="2"/>
    </row>
    <row r="43" spans="1:8" x14ac:dyDescent="0.25">
      <c r="A43">
        <v>42</v>
      </c>
      <c r="B43" s="1">
        <v>44222.676956018498</v>
      </c>
      <c r="C43" s="1">
        <v>44222.677430555603</v>
      </c>
      <c r="D43" s="2" t="s">
        <v>8</v>
      </c>
      <c r="E43" s="2"/>
      <c r="F43" s="2" t="s">
        <v>11</v>
      </c>
      <c r="G43" s="2" t="s">
        <v>12</v>
      </c>
      <c r="H43" s="2"/>
    </row>
    <row r="44" spans="1:8" x14ac:dyDescent="0.25">
      <c r="A44">
        <v>43</v>
      </c>
      <c r="B44" s="1">
        <v>44224.340740740699</v>
      </c>
      <c r="C44" s="1">
        <v>44224.342349537001</v>
      </c>
      <c r="D44" s="2" t="s">
        <v>8</v>
      </c>
      <c r="E44" s="2"/>
      <c r="F44" s="2" t="s">
        <v>11</v>
      </c>
      <c r="G44" s="2" t="s">
        <v>12</v>
      </c>
      <c r="H44" s="2" t="s">
        <v>25</v>
      </c>
    </row>
    <row r="45" spans="1:8" x14ac:dyDescent="0.25">
      <c r="A45">
        <v>44</v>
      </c>
      <c r="B45" s="1">
        <v>44224.342499999999</v>
      </c>
      <c r="C45" s="1">
        <v>44224.342870370398</v>
      </c>
      <c r="D45" s="2" t="s">
        <v>8</v>
      </c>
      <c r="E45" s="2"/>
      <c r="F45" s="2" t="s">
        <v>16</v>
      </c>
      <c r="G45" s="2"/>
      <c r="H45" s="2"/>
    </row>
    <row r="46" spans="1:8" x14ac:dyDescent="0.25">
      <c r="A46">
        <v>45</v>
      </c>
      <c r="B46" s="1">
        <v>44224.341689814799</v>
      </c>
      <c r="C46" s="1">
        <v>44224.343217592599</v>
      </c>
      <c r="D46" s="2" t="s">
        <v>8</v>
      </c>
      <c r="E46" s="2"/>
      <c r="F46" s="2" t="s">
        <v>11</v>
      </c>
      <c r="G46" s="2" t="s">
        <v>12</v>
      </c>
      <c r="H46" s="2" t="s">
        <v>26</v>
      </c>
    </row>
    <row r="47" spans="1:8" x14ac:dyDescent="0.25">
      <c r="A47">
        <v>46</v>
      </c>
      <c r="B47" s="1">
        <v>44224.342291666697</v>
      </c>
      <c r="C47" s="1">
        <v>44224.343321759297</v>
      </c>
      <c r="D47" s="2" t="s">
        <v>8</v>
      </c>
      <c r="E47" s="2"/>
      <c r="F47" s="2" t="s">
        <v>11</v>
      </c>
      <c r="G47" s="2" t="s">
        <v>12</v>
      </c>
      <c r="H47" s="2" t="s">
        <v>27</v>
      </c>
    </row>
    <row r="48" spans="1:8" x14ac:dyDescent="0.25">
      <c r="A48">
        <v>47</v>
      </c>
      <c r="B48" s="1">
        <v>44224.343680555598</v>
      </c>
      <c r="C48" s="1">
        <v>44224.34375</v>
      </c>
      <c r="D48" s="2" t="s">
        <v>8</v>
      </c>
      <c r="E48" s="2"/>
      <c r="F48" s="2" t="s">
        <v>11</v>
      </c>
      <c r="G48" s="2" t="s">
        <v>12</v>
      </c>
      <c r="H48" s="2"/>
    </row>
    <row r="49" spans="1:8" x14ac:dyDescent="0.25">
      <c r="A49">
        <v>48</v>
      </c>
      <c r="B49" s="1">
        <v>44224.3445601852</v>
      </c>
      <c r="C49" s="1">
        <v>44224.344733796301</v>
      </c>
      <c r="D49" s="2" t="s">
        <v>8</v>
      </c>
      <c r="E49" s="2"/>
      <c r="F49" s="2" t="s">
        <v>11</v>
      </c>
      <c r="G49" s="2" t="s">
        <v>12</v>
      </c>
      <c r="H49" s="2"/>
    </row>
    <row r="50" spans="1:8" x14ac:dyDescent="0.25">
      <c r="A50">
        <v>49</v>
      </c>
      <c r="B50" s="1">
        <v>44224.357453703698</v>
      </c>
      <c r="C50" s="1">
        <v>44224.359027777798</v>
      </c>
      <c r="D50" s="2" t="s">
        <v>8</v>
      </c>
      <c r="E50" s="2"/>
      <c r="F50" s="2" t="s">
        <v>11</v>
      </c>
      <c r="G50" s="2" t="s">
        <v>12</v>
      </c>
      <c r="H50" s="2"/>
    </row>
    <row r="51" spans="1:8" x14ac:dyDescent="0.25">
      <c r="A51">
        <v>50</v>
      </c>
      <c r="B51" s="1">
        <v>44224.362106481502</v>
      </c>
      <c r="C51" s="1">
        <v>44224.362349536997</v>
      </c>
      <c r="D51" s="2" t="s">
        <v>8</v>
      </c>
      <c r="E51" s="2"/>
      <c r="F51" s="2" t="s">
        <v>11</v>
      </c>
      <c r="G51" s="2" t="s">
        <v>10</v>
      </c>
      <c r="H51" s="2"/>
    </row>
    <row r="52" spans="1:8" x14ac:dyDescent="0.25">
      <c r="A52">
        <v>51</v>
      </c>
      <c r="B52" s="1">
        <v>44224.365057870396</v>
      </c>
      <c r="C52" s="1">
        <v>44224.365439814799</v>
      </c>
      <c r="D52" s="2" t="s">
        <v>8</v>
      </c>
      <c r="E52" s="2"/>
      <c r="F52" s="2" t="s">
        <v>11</v>
      </c>
      <c r="G52" s="2" t="s">
        <v>10</v>
      </c>
      <c r="H52" s="2"/>
    </row>
    <row r="53" spans="1:8" x14ac:dyDescent="0.25">
      <c r="A53">
        <v>52</v>
      </c>
      <c r="B53" s="1">
        <v>44224.370115740698</v>
      </c>
      <c r="C53" s="1">
        <v>44224.370266203703</v>
      </c>
      <c r="D53" s="2" t="s">
        <v>8</v>
      </c>
      <c r="E53" s="2"/>
      <c r="F53" s="2" t="s">
        <v>11</v>
      </c>
      <c r="G53" s="2" t="s">
        <v>12</v>
      </c>
      <c r="H53" s="2"/>
    </row>
    <row r="54" spans="1:8" x14ac:dyDescent="0.25">
      <c r="A54">
        <v>53</v>
      </c>
      <c r="B54" s="1">
        <v>44224.370092592602</v>
      </c>
      <c r="C54" s="1">
        <v>44224.370439814797</v>
      </c>
      <c r="D54" s="2" t="s">
        <v>8</v>
      </c>
      <c r="E54" s="2"/>
      <c r="F54" s="2" t="s">
        <v>11</v>
      </c>
      <c r="G54" s="2" t="s">
        <v>12</v>
      </c>
      <c r="H54" s="2"/>
    </row>
    <row r="55" spans="1:8" x14ac:dyDescent="0.25">
      <c r="A55">
        <v>54</v>
      </c>
      <c r="B55" s="1">
        <v>44224.371446759302</v>
      </c>
      <c r="C55" s="1">
        <v>44224.3737384259</v>
      </c>
      <c r="D55" s="2" t="s">
        <v>8</v>
      </c>
      <c r="E55" s="2"/>
      <c r="F55" s="2" t="s">
        <v>11</v>
      </c>
      <c r="G55" s="2" t="s">
        <v>12</v>
      </c>
      <c r="H55" s="2" t="s">
        <v>28</v>
      </c>
    </row>
    <row r="56" spans="1:8" x14ac:dyDescent="0.25">
      <c r="A56">
        <v>55</v>
      </c>
      <c r="B56" s="1">
        <v>44224.381354166697</v>
      </c>
      <c r="C56" s="1">
        <v>44224.381574074097</v>
      </c>
      <c r="D56" s="2" t="s">
        <v>8</v>
      </c>
      <c r="E56" s="2"/>
      <c r="F56" s="2" t="s">
        <v>11</v>
      </c>
      <c r="G56" s="2" t="s">
        <v>10</v>
      </c>
      <c r="H56" s="2"/>
    </row>
    <row r="57" spans="1:8" x14ac:dyDescent="0.25">
      <c r="A57">
        <v>56</v>
      </c>
      <c r="B57" s="1">
        <v>44224.380138888897</v>
      </c>
      <c r="C57" s="1">
        <v>44224.382129629601</v>
      </c>
      <c r="D57" s="2" t="s">
        <v>8</v>
      </c>
      <c r="E57" s="2"/>
      <c r="F57" s="2" t="s">
        <v>11</v>
      </c>
      <c r="G57" s="2" t="s">
        <v>10</v>
      </c>
      <c r="H57" s="2" t="s">
        <v>29</v>
      </c>
    </row>
    <row r="58" spans="1:8" x14ac:dyDescent="0.25">
      <c r="A58">
        <v>57</v>
      </c>
      <c r="B58" s="1">
        <v>44224.388865740701</v>
      </c>
      <c r="C58" s="1">
        <v>44224.389270833301</v>
      </c>
      <c r="D58" s="2" t="s">
        <v>8</v>
      </c>
      <c r="E58" s="2"/>
      <c r="F58" s="2" t="s">
        <v>11</v>
      </c>
      <c r="G58" s="2" t="s">
        <v>12</v>
      </c>
      <c r="H58" s="2" t="s">
        <v>30</v>
      </c>
    </row>
    <row r="59" spans="1:8" x14ac:dyDescent="0.25">
      <c r="A59">
        <v>58</v>
      </c>
      <c r="B59" s="1">
        <v>44224.390914351803</v>
      </c>
      <c r="C59" s="1">
        <v>44224.3911226852</v>
      </c>
      <c r="D59" s="2" t="s">
        <v>8</v>
      </c>
      <c r="E59" s="2"/>
      <c r="F59" s="2" t="s">
        <v>11</v>
      </c>
      <c r="G59" s="2" t="s">
        <v>12</v>
      </c>
      <c r="H59" s="2"/>
    </row>
    <row r="60" spans="1:8" x14ac:dyDescent="0.25">
      <c r="A60">
        <v>59</v>
      </c>
      <c r="B60" s="1">
        <v>44224.394976851901</v>
      </c>
      <c r="C60" s="1">
        <v>44224.395231481503</v>
      </c>
      <c r="D60" s="2" t="s">
        <v>8</v>
      </c>
      <c r="E60" s="2"/>
      <c r="F60" s="2" t="s">
        <v>11</v>
      </c>
      <c r="G60" s="2" t="s">
        <v>12</v>
      </c>
      <c r="H60" s="2"/>
    </row>
    <row r="61" spans="1:8" x14ac:dyDescent="0.25">
      <c r="A61">
        <v>60</v>
      </c>
      <c r="B61" s="1">
        <v>44224.398043981499</v>
      </c>
      <c r="C61" s="1">
        <v>44224.403761574104</v>
      </c>
      <c r="D61" s="2" t="s">
        <v>8</v>
      </c>
      <c r="E61" s="2"/>
      <c r="F61" s="2" t="s">
        <v>11</v>
      </c>
      <c r="G61" s="2" t="s">
        <v>12</v>
      </c>
      <c r="H61" s="2" t="s">
        <v>31</v>
      </c>
    </row>
    <row r="62" spans="1:8" x14ac:dyDescent="0.25">
      <c r="A62">
        <v>61</v>
      </c>
      <c r="B62" s="1">
        <v>44224.405266203699</v>
      </c>
      <c r="C62" s="1">
        <v>44224.4062037037</v>
      </c>
      <c r="D62" s="2" t="s">
        <v>8</v>
      </c>
      <c r="E62" s="2"/>
      <c r="F62" s="2" t="s">
        <v>11</v>
      </c>
      <c r="G62" s="2" t="s">
        <v>12</v>
      </c>
      <c r="H62" s="2" t="s">
        <v>32</v>
      </c>
    </row>
    <row r="63" spans="1:8" x14ac:dyDescent="0.25">
      <c r="A63">
        <v>62</v>
      </c>
      <c r="B63" s="1">
        <v>44224.4067476852</v>
      </c>
      <c r="C63" s="1">
        <v>44224.407141203701</v>
      </c>
      <c r="D63" s="2" t="s">
        <v>8</v>
      </c>
      <c r="E63" s="2"/>
      <c r="F63" s="2" t="s">
        <v>11</v>
      </c>
      <c r="G63" s="2" t="s">
        <v>10</v>
      </c>
      <c r="H63" s="2"/>
    </row>
    <row r="64" spans="1:8" x14ac:dyDescent="0.25">
      <c r="A64">
        <v>63</v>
      </c>
      <c r="B64" s="1">
        <v>44224.4083217593</v>
      </c>
      <c r="C64" s="1">
        <v>44224.408831018503</v>
      </c>
      <c r="D64" s="2" t="s">
        <v>8</v>
      </c>
      <c r="E64" s="2"/>
      <c r="F64" s="2" t="s">
        <v>11</v>
      </c>
      <c r="G64" s="2" t="s">
        <v>12</v>
      </c>
      <c r="H64" s="2"/>
    </row>
    <row r="65" spans="1:8" x14ac:dyDescent="0.25">
      <c r="A65">
        <v>64</v>
      </c>
      <c r="B65" s="1">
        <v>44224.422106481499</v>
      </c>
      <c r="C65" s="1">
        <v>44224.422500000001</v>
      </c>
      <c r="D65" s="2" t="s">
        <v>8</v>
      </c>
      <c r="E65" s="2"/>
      <c r="F65" s="2" t="s">
        <v>11</v>
      </c>
      <c r="G65" s="2" t="s">
        <v>10</v>
      </c>
      <c r="H65" s="2"/>
    </row>
    <row r="66" spans="1:8" x14ac:dyDescent="0.25">
      <c r="A66">
        <v>65</v>
      </c>
      <c r="B66" s="1">
        <v>44224.422627314802</v>
      </c>
      <c r="C66" s="1">
        <v>44224.424583333297</v>
      </c>
      <c r="D66" s="2" t="s">
        <v>8</v>
      </c>
      <c r="E66" s="2"/>
      <c r="F66" s="2" t="s">
        <v>16</v>
      </c>
      <c r="G66" s="2"/>
      <c r="H66" s="2"/>
    </row>
    <row r="67" spans="1:8" x14ac:dyDescent="0.25">
      <c r="A67">
        <v>66</v>
      </c>
      <c r="B67" s="1">
        <v>44224.423819444397</v>
      </c>
      <c r="C67" s="1">
        <v>44224.426261574103</v>
      </c>
      <c r="D67" s="2" t="s">
        <v>8</v>
      </c>
      <c r="E67" s="2"/>
      <c r="F67" s="2" t="s">
        <v>16</v>
      </c>
      <c r="G67" s="2" t="s">
        <v>12</v>
      </c>
      <c r="H67" s="2" t="s">
        <v>33</v>
      </c>
    </row>
    <row r="68" spans="1:8" x14ac:dyDescent="0.25">
      <c r="A68">
        <v>67</v>
      </c>
      <c r="B68" s="1">
        <v>44224.435474537</v>
      </c>
      <c r="C68" s="1">
        <v>44224.435648148101</v>
      </c>
      <c r="D68" s="2" t="s">
        <v>8</v>
      </c>
      <c r="E68" s="2"/>
      <c r="F68" s="2" t="s">
        <v>16</v>
      </c>
      <c r="G68" s="2" t="s">
        <v>12</v>
      </c>
      <c r="H68" s="2"/>
    </row>
    <row r="69" spans="1:8" x14ac:dyDescent="0.25">
      <c r="A69">
        <v>68</v>
      </c>
      <c r="B69" s="1">
        <v>44224.437118055597</v>
      </c>
      <c r="C69" s="1">
        <v>44224.437511574099</v>
      </c>
      <c r="D69" s="2" t="s">
        <v>8</v>
      </c>
      <c r="E69" s="2"/>
      <c r="F69" s="2" t="s">
        <v>11</v>
      </c>
      <c r="G69" s="2" t="s">
        <v>12</v>
      </c>
      <c r="H69" s="2" t="s">
        <v>34</v>
      </c>
    </row>
    <row r="70" spans="1:8" x14ac:dyDescent="0.25">
      <c r="A70">
        <v>69</v>
      </c>
      <c r="B70" s="1">
        <v>44224.450995370396</v>
      </c>
      <c r="C70" s="1">
        <v>44224.451400462996</v>
      </c>
      <c r="D70" s="2" t="s">
        <v>8</v>
      </c>
      <c r="E70" s="2"/>
      <c r="F70" s="2" t="s">
        <v>11</v>
      </c>
      <c r="G70" s="2" t="s">
        <v>12</v>
      </c>
      <c r="H70" s="2"/>
    </row>
    <row r="71" spans="1:8" x14ac:dyDescent="0.25">
      <c r="A71">
        <v>70</v>
      </c>
      <c r="B71" s="1">
        <v>44224.459224537</v>
      </c>
      <c r="C71" s="1">
        <v>44224.4594097222</v>
      </c>
      <c r="D71" s="2" t="s">
        <v>8</v>
      </c>
      <c r="E71" s="2"/>
      <c r="F71" s="2" t="s">
        <v>11</v>
      </c>
      <c r="G71" s="2" t="s">
        <v>12</v>
      </c>
      <c r="H71" s="2"/>
    </row>
    <row r="72" spans="1:8" x14ac:dyDescent="0.25">
      <c r="A72">
        <v>71</v>
      </c>
      <c r="B72" s="1">
        <v>44224.461377314801</v>
      </c>
      <c r="C72" s="1">
        <v>44224.461643518502</v>
      </c>
      <c r="D72" s="2" t="s">
        <v>8</v>
      </c>
      <c r="E72" s="2"/>
      <c r="F72" s="2" t="s">
        <v>11</v>
      </c>
      <c r="G72" s="2" t="s">
        <v>12</v>
      </c>
      <c r="H72" s="2"/>
    </row>
    <row r="73" spans="1:8" x14ac:dyDescent="0.25">
      <c r="A73">
        <v>72</v>
      </c>
      <c r="B73" s="1">
        <v>44224.4999074074</v>
      </c>
      <c r="C73" s="1">
        <v>44224.500243055598</v>
      </c>
      <c r="D73" s="2" t="s">
        <v>8</v>
      </c>
      <c r="E73" s="2"/>
      <c r="F73" s="2" t="s">
        <v>11</v>
      </c>
      <c r="G73" s="2" t="s">
        <v>10</v>
      </c>
      <c r="H73" s="2"/>
    </row>
    <row r="74" spans="1:8" x14ac:dyDescent="0.25">
      <c r="A74">
        <v>73</v>
      </c>
      <c r="B74" s="1">
        <v>44224.504675925898</v>
      </c>
      <c r="C74" s="1">
        <v>44224.504814814798</v>
      </c>
      <c r="D74" s="2" t="s">
        <v>8</v>
      </c>
      <c r="E74" s="2"/>
      <c r="F74" s="2" t="s">
        <v>11</v>
      </c>
      <c r="G74" s="2" t="s">
        <v>12</v>
      </c>
      <c r="H74" s="2"/>
    </row>
    <row r="75" spans="1:8" x14ac:dyDescent="0.25">
      <c r="A75">
        <v>74</v>
      </c>
      <c r="B75" s="1">
        <v>44224.532638888901</v>
      </c>
      <c r="C75" s="1">
        <v>44224.534375000003</v>
      </c>
      <c r="D75" s="2" t="s">
        <v>8</v>
      </c>
      <c r="E75" s="2"/>
      <c r="F75" s="2" t="s">
        <v>11</v>
      </c>
      <c r="G75" s="2" t="s">
        <v>10</v>
      </c>
      <c r="H75" s="2"/>
    </row>
    <row r="76" spans="1:8" x14ac:dyDescent="0.25">
      <c r="A76">
        <v>75</v>
      </c>
      <c r="B76" s="1">
        <v>44224.538541666698</v>
      </c>
      <c r="C76" s="1">
        <v>44224.538819444402</v>
      </c>
      <c r="D76" s="2" t="s">
        <v>8</v>
      </c>
      <c r="E76" s="2"/>
      <c r="F76" s="2" t="s">
        <v>11</v>
      </c>
      <c r="G76" s="2" t="s">
        <v>12</v>
      </c>
      <c r="H76" s="2"/>
    </row>
    <row r="77" spans="1:8" x14ac:dyDescent="0.25">
      <c r="A77">
        <v>76</v>
      </c>
      <c r="B77" s="1">
        <v>44224.540983796302</v>
      </c>
      <c r="C77" s="1">
        <v>44224.5413078704</v>
      </c>
      <c r="D77" s="2" t="s">
        <v>8</v>
      </c>
      <c r="E77" s="2"/>
      <c r="F77" s="2" t="s">
        <v>11</v>
      </c>
      <c r="G77" s="2" t="s">
        <v>10</v>
      </c>
      <c r="H77" s="2"/>
    </row>
    <row r="78" spans="1:8" x14ac:dyDescent="0.25">
      <c r="A78">
        <v>77</v>
      </c>
      <c r="B78" s="1">
        <v>44224.550509259301</v>
      </c>
      <c r="C78" s="1">
        <v>44224.550682870402</v>
      </c>
      <c r="D78" s="2" t="s">
        <v>8</v>
      </c>
      <c r="E78" s="2"/>
      <c r="F78" s="2" t="s">
        <v>16</v>
      </c>
      <c r="G78" s="2" t="s">
        <v>12</v>
      </c>
      <c r="H78" s="2"/>
    </row>
    <row r="79" spans="1:8" x14ac:dyDescent="0.25">
      <c r="A79">
        <v>78</v>
      </c>
      <c r="B79" s="1">
        <v>44224.552731481497</v>
      </c>
      <c r="C79" s="1">
        <v>44224.553229166697</v>
      </c>
      <c r="D79" s="2" t="s">
        <v>8</v>
      </c>
      <c r="E79" s="2"/>
      <c r="F79" s="2" t="s">
        <v>11</v>
      </c>
      <c r="G79" s="2" t="s">
        <v>12</v>
      </c>
      <c r="H79" s="2"/>
    </row>
    <row r="80" spans="1:8" x14ac:dyDescent="0.25">
      <c r="A80">
        <v>79</v>
      </c>
      <c r="B80" s="1">
        <v>44224.561273148101</v>
      </c>
      <c r="C80" s="1">
        <v>44224.561493055597</v>
      </c>
      <c r="D80" s="2" t="s">
        <v>8</v>
      </c>
      <c r="E80" s="2"/>
      <c r="F80" s="2" t="s">
        <v>11</v>
      </c>
      <c r="G80" s="2" t="s">
        <v>12</v>
      </c>
      <c r="H80" s="2"/>
    </row>
    <row r="81" spans="1:8" x14ac:dyDescent="0.25">
      <c r="A81">
        <v>80</v>
      </c>
      <c r="B81" s="1">
        <v>44224.570474537002</v>
      </c>
      <c r="C81" s="1">
        <v>44224.5707638889</v>
      </c>
      <c r="D81" s="2" t="s">
        <v>8</v>
      </c>
      <c r="E81" s="2"/>
      <c r="F81" s="2" t="s">
        <v>11</v>
      </c>
      <c r="G81" s="2" t="s">
        <v>10</v>
      </c>
      <c r="H81" s="2"/>
    </row>
    <row r="82" spans="1:8" x14ac:dyDescent="0.25">
      <c r="A82">
        <v>81</v>
      </c>
      <c r="B82" s="1">
        <v>44224.609270833302</v>
      </c>
      <c r="C82" s="1">
        <v>44224.609571759298</v>
      </c>
      <c r="D82" s="2" t="s">
        <v>8</v>
      </c>
      <c r="E82" s="2"/>
      <c r="F82" s="2" t="s">
        <v>11</v>
      </c>
      <c r="G82" s="2" t="s">
        <v>12</v>
      </c>
      <c r="H82" s="2" t="s">
        <v>35</v>
      </c>
    </row>
    <row r="83" spans="1:8" x14ac:dyDescent="0.25">
      <c r="A83">
        <v>82</v>
      </c>
      <c r="B83" s="1">
        <v>44224.632372685199</v>
      </c>
      <c r="C83" s="1">
        <v>44224.632731481499</v>
      </c>
      <c r="D83" s="2" t="s">
        <v>8</v>
      </c>
      <c r="E83" s="2"/>
      <c r="F83" s="2" t="s">
        <v>16</v>
      </c>
      <c r="G83" s="2" t="s">
        <v>12</v>
      </c>
      <c r="H83" s="2"/>
    </row>
    <row r="84" spans="1:8" x14ac:dyDescent="0.25">
      <c r="A84">
        <v>83</v>
      </c>
      <c r="B84" s="1">
        <v>44224.737939814797</v>
      </c>
      <c r="C84" s="1">
        <v>44224.739108796297</v>
      </c>
      <c r="D84" s="2" t="s">
        <v>8</v>
      </c>
      <c r="E84" s="2"/>
      <c r="F84" s="2" t="s">
        <v>11</v>
      </c>
      <c r="G84" s="2" t="s">
        <v>12</v>
      </c>
      <c r="H84" s="2" t="s">
        <v>45</v>
      </c>
    </row>
    <row r="85" spans="1:8" x14ac:dyDescent="0.25">
      <c r="A85">
        <v>84</v>
      </c>
      <c r="B85" s="1">
        <v>44224.764895833301</v>
      </c>
      <c r="C85" s="1">
        <v>44224.765092592599</v>
      </c>
      <c r="D85" s="2" t="s">
        <v>8</v>
      </c>
      <c r="E85" s="2"/>
      <c r="F85" s="2" t="s">
        <v>11</v>
      </c>
      <c r="G85" s="2" t="s">
        <v>12</v>
      </c>
      <c r="H85" s="2"/>
    </row>
    <row r="86" spans="1:8" x14ac:dyDescent="0.25">
      <c r="A86">
        <v>85</v>
      </c>
      <c r="B86" s="1">
        <v>44225.225046296298</v>
      </c>
      <c r="C86" s="1">
        <v>44225.225451388898</v>
      </c>
      <c r="D86" s="2" t="s">
        <v>8</v>
      </c>
      <c r="E86" s="2"/>
      <c r="F86" s="2" t="s">
        <v>11</v>
      </c>
      <c r="G86" s="2" t="s">
        <v>12</v>
      </c>
      <c r="H86" s="2"/>
    </row>
    <row r="87" spans="1:8" x14ac:dyDescent="0.25">
      <c r="A87">
        <v>86</v>
      </c>
      <c r="B87" s="1">
        <v>44225.301238425898</v>
      </c>
      <c r="C87" s="1">
        <v>44225.301550925898</v>
      </c>
      <c r="D87" s="2" t="s">
        <v>8</v>
      </c>
      <c r="E87" s="2"/>
      <c r="F87" s="2" t="s">
        <v>11</v>
      </c>
      <c r="G87" s="2" t="s">
        <v>12</v>
      </c>
      <c r="H87" s="2"/>
    </row>
    <row r="88" spans="1:8" x14ac:dyDescent="0.25">
      <c r="A88">
        <v>87</v>
      </c>
      <c r="B88" s="1">
        <v>44225.408101851797</v>
      </c>
      <c r="C88" s="1">
        <v>44225.408252314803</v>
      </c>
      <c r="D88" s="2" t="s">
        <v>8</v>
      </c>
      <c r="E88" s="2"/>
      <c r="F88" s="2" t="s">
        <v>11</v>
      </c>
      <c r="G88" s="2" t="s">
        <v>10</v>
      </c>
      <c r="H88" s="2"/>
    </row>
    <row r="89" spans="1:8" x14ac:dyDescent="0.25">
      <c r="A89">
        <v>88</v>
      </c>
      <c r="B89" s="1">
        <v>44225.493113425902</v>
      </c>
      <c r="C89" s="1">
        <v>44225.493912037004</v>
      </c>
      <c r="D89" s="2" t="s">
        <v>8</v>
      </c>
      <c r="E89" s="2"/>
      <c r="F89" s="2" t="s">
        <v>11</v>
      </c>
      <c r="G89" s="2" t="s">
        <v>12</v>
      </c>
      <c r="H89" s="2" t="s">
        <v>36</v>
      </c>
    </row>
    <row r="90" spans="1:8" x14ac:dyDescent="0.25">
      <c r="A90">
        <v>89</v>
      </c>
      <c r="B90" s="1">
        <v>44225.5703587963</v>
      </c>
      <c r="C90" s="1">
        <v>44225.570567129602</v>
      </c>
      <c r="D90" s="2" t="s">
        <v>8</v>
      </c>
      <c r="E90" s="2"/>
      <c r="F90" s="2" t="s">
        <v>16</v>
      </c>
      <c r="G90" s="2" t="s">
        <v>12</v>
      </c>
      <c r="H90" s="2"/>
    </row>
    <row r="91" spans="1:8" x14ac:dyDescent="0.25">
      <c r="A91">
        <v>90</v>
      </c>
      <c r="B91" s="1">
        <v>44225.5708564815</v>
      </c>
      <c r="C91" s="1">
        <v>44225.570995370399</v>
      </c>
      <c r="D91" s="2" t="s">
        <v>8</v>
      </c>
      <c r="E91" s="2"/>
      <c r="F91" s="2" t="s">
        <v>11</v>
      </c>
      <c r="G91" s="2" t="s">
        <v>12</v>
      </c>
      <c r="H91" s="2"/>
    </row>
    <row r="92" spans="1:8" x14ac:dyDescent="0.25">
      <c r="A92">
        <v>91</v>
      </c>
      <c r="B92" s="1">
        <v>44225.574108796303</v>
      </c>
      <c r="C92" s="1">
        <v>44225.575370370403</v>
      </c>
      <c r="D92" s="2" t="s">
        <v>8</v>
      </c>
      <c r="E92" s="2"/>
      <c r="F92" s="2" t="s">
        <v>11</v>
      </c>
      <c r="G92" s="2" t="s">
        <v>12</v>
      </c>
      <c r="H92" s="2" t="s">
        <v>37</v>
      </c>
    </row>
    <row r="93" spans="1:8" x14ac:dyDescent="0.25">
      <c r="A93">
        <v>92</v>
      </c>
      <c r="B93" s="1">
        <v>44225.576388888898</v>
      </c>
      <c r="C93" s="1">
        <v>44225.576747685198</v>
      </c>
      <c r="D93" s="2" t="s">
        <v>8</v>
      </c>
      <c r="E93" s="2"/>
      <c r="F93" s="2" t="s">
        <v>11</v>
      </c>
      <c r="G93" s="2" t="s">
        <v>12</v>
      </c>
      <c r="H93" s="2"/>
    </row>
    <row r="94" spans="1:8" x14ac:dyDescent="0.25">
      <c r="A94">
        <v>93</v>
      </c>
      <c r="B94" s="1">
        <v>44225.5775810185</v>
      </c>
      <c r="C94" s="1">
        <v>44225.577974537002</v>
      </c>
      <c r="D94" s="2" t="s">
        <v>8</v>
      </c>
      <c r="E94" s="2"/>
      <c r="F94" s="2" t="s">
        <v>11</v>
      </c>
      <c r="G94" s="2" t="s">
        <v>12</v>
      </c>
      <c r="H94" s="2"/>
    </row>
    <row r="95" spans="1:8" x14ac:dyDescent="0.25">
      <c r="A95">
        <v>94</v>
      </c>
      <c r="B95" s="1">
        <v>44225.586099537002</v>
      </c>
      <c r="C95" s="1">
        <v>44225.586412037002</v>
      </c>
      <c r="D95" s="2" t="s">
        <v>8</v>
      </c>
      <c r="E95" s="2"/>
      <c r="F95" s="2" t="s">
        <v>11</v>
      </c>
      <c r="G95" s="2" t="s">
        <v>12</v>
      </c>
      <c r="H95" s="2"/>
    </row>
    <row r="96" spans="1:8" x14ac:dyDescent="0.25">
      <c r="A96">
        <v>95</v>
      </c>
      <c r="B96" s="1">
        <v>44225.588414351798</v>
      </c>
      <c r="C96" s="1">
        <v>44225.5886342593</v>
      </c>
      <c r="D96" s="2" t="s">
        <v>8</v>
      </c>
      <c r="E96" s="2"/>
      <c r="F96" s="2" t="s">
        <v>16</v>
      </c>
      <c r="G96" s="2" t="s">
        <v>12</v>
      </c>
      <c r="H96" s="2"/>
    </row>
    <row r="97" spans="1:8" x14ac:dyDescent="0.25">
      <c r="A97">
        <v>96</v>
      </c>
      <c r="B97" s="1">
        <v>44225.5933912037</v>
      </c>
      <c r="C97" s="1">
        <v>44225.5934837963</v>
      </c>
      <c r="D97" s="2" t="s">
        <v>8</v>
      </c>
      <c r="E97" s="2"/>
      <c r="F97" s="2" t="s">
        <v>11</v>
      </c>
      <c r="G97" s="2" t="s">
        <v>12</v>
      </c>
      <c r="H97" s="2"/>
    </row>
    <row r="98" spans="1:8" x14ac:dyDescent="0.25">
      <c r="A98">
        <v>97</v>
      </c>
      <c r="B98" s="1">
        <v>44225.595810185201</v>
      </c>
      <c r="C98" s="1">
        <v>44225.596331018503</v>
      </c>
      <c r="D98" s="2" t="s">
        <v>8</v>
      </c>
      <c r="E98" s="2"/>
      <c r="F98" s="2" t="s">
        <v>11</v>
      </c>
      <c r="G98" s="2" t="s">
        <v>10</v>
      </c>
      <c r="H98" s="2"/>
    </row>
    <row r="99" spans="1:8" x14ac:dyDescent="0.25">
      <c r="A99">
        <v>98</v>
      </c>
      <c r="B99" s="1">
        <v>44225.598067129598</v>
      </c>
      <c r="C99" s="1">
        <v>44225.598263888904</v>
      </c>
      <c r="D99" s="2" t="s">
        <v>8</v>
      </c>
      <c r="E99" s="2"/>
      <c r="F99" s="2" t="s">
        <v>16</v>
      </c>
      <c r="G99" s="2" t="s">
        <v>12</v>
      </c>
      <c r="H99" s="2"/>
    </row>
    <row r="100" spans="1:8" x14ac:dyDescent="0.25">
      <c r="A100">
        <v>99</v>
      </c>
      <c r="B100" s="1">
        <v>44225.598472222198</v>
      </c>
      <c r="C100" s="1">
        <v>44225.599398148101</v>
      </c>
      <c r="D100" s="2" t="s">
        <v>8</v>
      </c>
      <c r="E100" s="2"/>
      <c r="F100" s="2" t="s">
        <v>16</v>
      </c>
      <c r="G100" s="2" t="s">
        <v>10</v>
      </c>
      <c r="H100" s="2"/>
    </row>
    <row r="101" spans="1:8" x14ac:dyDescent="0.25">
      <c r="A101">
        <v>100</v>
      </c>
      <c r="B101" s="1">
        <v>44225.602361111101</v>
      </c>
      <c r="C101" s="1">
        <v>44225.602511574099</v>
      </c>
      <c r="D101" s="2" t="s">
        <v>8</v>
      </c>
      <c r="E101" s="2"/>
      <c r="F101" s="2" t="s">
        <v>16</v>
      </c>
      <c r="G101" s="2" t="s">
        <v>10</v>
      </c>
      <c r="H101" s="2"/>
    </row>
    <row r="102" spans="1:8" x14ac:dyDescent="0.25">
      <c r="A102">
        <v>101</v>
      </c>
      <c r="B102" s="1">
        <v>44225.606076388904</v>
      </c>
      <c r="C102" s="1">
        <v>44225.606793981497</v>
      </c>
      <c r="D102" s="2" t="s">
        <v>8</v>
      </c>
      <c r="E102" s="2"/>
      <c r="F102" s="2" t="s">
        <v>16</v>
      </c>
      <c r="G102" s="2" t="s">
        <v>12</v>
      </c>
      <c r="H102" s="2"/>
    </row>
    <row r="103" spans="1:8" x14ac:dyDescent="0.25">
      <c r="A103">
        <v>102</v>
      </c>
      <c r="B103" s="1">
        <v>44225.606620370403</v>
      </c>
      <c r="C103" s="1">
        <v>44225.606840277796</v>
      </c>
      <c r="D103" s="2" t="s">
        <v>8</v>
      </c>
      <c r="E103" s="2"/>
      <c r="F103" s="2" t="s">
        <v>16</v>
      </c>
      <c r="G103" s="2" t="s">
        <v>12</v>
      </c>
      <c r="H103" s="2"/>
    </row>
    <row r="104" spans="1:8" x14ac:dyDescent="0.25">
      <c r="A104">
        <v>103</v>
      </c>
      <c r="B104" s="1">
        <v>44225.620601851901</v>
      </c>
      <c r="C104" s="1">
        <v>44225.620775463001</v>
      </c>
      <c r="D104" s="2" t="s">
        <v>8</v>
      </c>
      <c r="E104" s="2"/>
      <c r="F104" s="2" t="s">
        <v>11</v>
      </c>
      <c r="G104" s="2" t="s">
        <v>12</v>
      </c>
      <c r="H104" s="2"/>
    </row>
    <row r="105" spans="1:8" x14ac:dyDescent="0.25">
      <c r="A105">
        <v>104</v>
      </c>
      <c r="B105" s="1">
        <v>44225.643726851798</v>
      </c>
      <c r="C105" s="1">
        <v>44225.643912036998</v>
      </c>
      <c r="D105" s="2" t="s">
        <v>8</v>
      </c>
      <c r="E105" s="2"/>
      <c r="F105" s="2" t="s">
        <v>11</v>
      </c>
      <c r="G105" s="2" t="s">
        <v>12</v>
      </c>
      <c r="H105" s="2"/>
    </row>
    <row r="106" spans="1:8" x14ac:dyDescent="0.25">
      <c r="A106">
        <v>105</v>
      </c>
      <c r="B106" s="1">
        <v>44225.661064814798</v>
      </c>
      <c r="C106" s="1">
        <v>44225.661504629599</v>
      </c>
      <c r="D106" s="2" t="s">
        <v>8</v>
      </c>
      <c r="E106" s="2"/>
      <c r="F106" s="2" t="s">
        <v>11</v>
      </c>
      <c r="G106" s="2" t="s">
        <v>12</v>
      </c>
      <c r="H106" s="2"/>
    </row>
    <row r="107" spans="1:8" x14ac:dyDescent="0.25">
      <c r="A107">
        <v>106</v>
      </c>
      <c r="B107" s="1">
        <v>44225.676203703697</v>
      </c>
      <c r="C107" s="1">
        <v>44225.676365740699</v>
      </c>
      <c r="D107" s="2" t="s">
        <v>8</v>
      </c>
      <c r="E107" s="2"/>
      <c r="F107" s="2" t="s">
        <v>11</v>
      </c>
      <c r="G107" s="2" t="s">
        <v>12</v>
      </c>
      <c r="H107" s="2"/>
    </row>
    <row r="108" spans="1:8" x14ac:dyDescent="0.25">
      <c r="A108">
        <v>107</v>
      </c>
      <c r="B108" s="1">
        <v>44225.691342592603</v>
      </c>
      <c r="C108" s="1">
        <v>44225.694062499999</v>
      </c>
      <c r="D108" s="2" t="s">
        <v>8</v>
      </c>
      <c r="E108" s="2"/>
      <c r="F108" s="2" t="s">
        <v>11</v>
      </c>
      <c r="G108" s="2" t="s">
        <v>12</v>
      </c>
      <c r="H108" s="2"/>
    </row>
    <row r="109" spans="1:8" x14ac:dyDescent="0.25">
      <c r="A109">
        <v>108</v>
      </c>
      <c r="B109" s="1">
        <v>44225.714490740698</v>
      </c>
      <c r="C109" s="1">
        <v>44225.716157407398</v>
      </c>
      <c r="D109" s="2" t="s">
        <v>8</v>
      </c>
      <c r="E109" s="2"/>
      <c r="F109" s="2" t="s">
        <v>11</v>
      </c>
      <c r="G109" s="2" t="s">
        <v>12</v>
      </c>
      <c r="H109" s="2" t="s">
        <v>38</v>
      </c>
    </row>
    <row r="110" spans="1:8" x14ac:dyDescent="0.25">
      <c r="A110">
        <v>109</v>
      </c>
      <c r="B110" s="1">
        <v>44225.731608796297</v>
      </c>
      <c r="C110" s="1">
        <v>44225.734710648103</v>
      </c>
      <c r="D110" s="2" t="s">
        <v>8</v>
      </c>
      <c r="E110" s="2"/>
      <c r="F110" s="2" t="s">
        <v>16</v>
      </c>
      <c r="G110" s="2" t="s">
        <v>10</v>
      </c>
      <c r="H110" s="2"/>
    </row>
    <row r="111" spans="1:8" x14ac:dyDescent="0.25"/>
    <row r="112" spans="1:8" ht="31.5" customHeight="1" x14ac:dyDescent="0.25">
      <c r="F112" s="9" t="s">
        <v>44</v>
      </c>
      <c r="G112" s="10"/>
    </row>
    <row r="113" spans="6:7" x14ac:dyDescent="0.25">
      <c r="F113" s="5" t="s">
        <v>39</v>
      </c>
      <c r="G113" s="6">
        <f>COUNTIF(F2:F110,"sehr gut / very good")</f>
        <v>91</v>
      </c>
    </row>
    <row r="114" spans="6:7" x14ac:dyDescent="0.25">
      <c r="F114" s="5" t="s">
        <v>40</v>
      </c>
      <c r="G114" s="6">
        <f>COUNTIF(F2:F110,"gut / good")</f>
        <v>16</v>
      </c>
    </row>
    <row r="115" spans="6:7" x14ac:dyDescent="0.25">
      <c r="F115" s="5" t="s">
        <v>41</v>
      </c>
      <c r="G115" s="6">
        <f>COUNTIF(F2:F110,"zufriedenstellend / satisfactory")</f>
        <v>2</v>
      </c>
    </row>
    <row r="116" spans="6:7" x14ac:dyDescent="0.25">
      <c r="F116" s="5" t="s">
        <v>42</v>
      </c>
      <c r="G116" s="6">
        <f>COUNTIF(F2:F110,"schlecht / poor")</f>
        <v>0</v>
      </c>
    </row>
    <row r="117" spans="6:7" x14ac:dyDescent="0.25">
      <c r="F117" s="7" t="s">
        <v>43</v>
      </c>
      <c r="G117" s="8">
        <f>COUNTIF(F2:F110,"sehr schlecht / very poor")</f>
        <v>0</v>
      </c>
    </row>
    <row r="118" spans="6:7" x14ac:dyDescent="0.25"/>
    <row r="119" spans="6:7" ht="31.5" customHeight="1" x14ac:dyDescent="0.25">
      <c r="F119" s="9" t="s">
        <v>46</v>
      </c>
      <c r="G119" s="10"/>
    </row>
    <row r="120" spans="6:7" x14ac:dyDescent="0.25">
      <c r="F120" s="5" t="s">
        <v>47</v>
      </c>
      <c r="G120" s="6">
        <f>COUNTIF(G2:G110,"ja / yes")</f>
        <v>76</v>
      </c>
    </row>
    <row r="121" spans="6:7" x14ac:dyDescent="0.25">
      <c r="F121" s="7" t="s">
        <v>48</v>
      </c>
      <c r="G121" s="8">
        <f>COUNTIF(G2:G110,"nein / no")</f>
        <v>31</v>
      </c>
    </row>
    <row r="122" spans="6:7" x14ac:dyDescent="0.25"/>
  </sheetData>
  <sheetProtection password="C93F" sheet="1" objects="1" scenarios="1"/>
  <mergeCells count="2">
    <mergeCell ref="F112:G112"/>
    <mergeCell ref="F119:G119"/>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Dittrich-Breiholz, Oliver Dr.</dc:creator>
  <cp:lastModifiedBy>Dittrich-Breiholz, Oliver Dr.</cp:lastModifiedBy>
  <dcterms:created xsi:type="dcterms:W3CDTF">2021-01-29T18:22:23Z</dcterms:created>
  <dcterms:modified xsi:type="dcterms:W3CDTF">2021-01-31T20:07:59Z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