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ttrico\Desktop\"/>
    </mc:Choice>
  </mc:AlternateContent>
  <bookViews>
    <workbookView xWindow="0" yWindow="0" windowWidth="28800" windowHeight="13065" activeTab="1"/>
  </bookViews>
  <sheets>
    <sheet name="Umfrageergebnissse" sheetId="1" r:id="rId1"/>
    <sheet name="Abbildungen"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B6" i="2" l="1"/>
  <c r="B4" i="2"/>
  <c r="B3" i="2"/>
  <c r="B2" i="2"/>
  <c r="B24" i="2"/>
  <c r="B23" i="2"/>
  <c r="B22" i="2"/>
</calcChain>
</file>

<file path=xl/sharedStrings.xml><?xml version="1.0" encoding="utf-8"?>
<sst xmlns="http://schemas.openxmlformats.org/spreadsheetml/2006/main" count="215" uniqueCount="21">
  <si>
    <t>Id</t>
  </si>
  <si>
    <t>Startzeit</t>
  </si>
  <si>
    <t>Fertigstellungszeit</t>
  </si>
  <si>
    <t>E-Mail</t>
  </si>
  <si>
    <t>How do you rate the handling of your Incidents and the general performance of the RCUG?</t>
  </si>
  <si>
    <t>anonymous</t>
  </si>
  <si>
    <t>poor</t>
  </si>
  <si>
    <t>The current staff strength of the RCUG should be further expanded</t>
  </si>
  <si>
    <t>very good</t>
  </si>
  <si>
    <t>The current staff strength of the RCUG seems appropriate</t>
  </si>
  <si>
    <t>good</t>
  </si>
  <si>
    <t>anonym</t>
  </si>
  <si>
    <t>General performance of the RCUG</t>
  </si>
  <si>
    <t>satisfactory</t>
  </si>
  <si>
    <t>very poor</t>
  </si>
  <si>
    <t xml:space="preserve">Current staffing of the RCUG (6 permanent employees) </t>
  </si>
  <si>
    <t>should be further expanded</t>
  </si>
  <si>
    <t>appropriate</t>
  </si>
  <si>
    <t>too large</t>
  </si>
  <si>
    <t>How do you rate the current size and staffing of the RCUG (6 permanent employees) with regard to its relevance for your own research, taking into account the offered services, experienced turnaround times and the context of the general research infrastruc</t>
  </si>
  <si>
    <t>Do you have any remarks, comments, suggestions or ideas for further developments?
You may kindly mention your AG name or take this survey completely anonymous, solely based on your own preference. RCUG: Since some names, working groups and departments 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</si>
</sst>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left" vertical="top" wrapText="1" indent="1"/>
    </xf>
    <xf numFmtId="22" fontId="0" fillId="0" borderId="0" xfId="0" applyNumberFormat="1" applyAlignment="1">
      <alignment horizontal="left" vertical="top" wrapText="1" indent="1"/>
    </xf>
    <xf numFmtId="49" fontId="0" fillId="0" borderId="0" xfId="0" applyNumberFormat="1" applyAlignment="1">
      <alignment horizontal="left" vertical="top" wrapText="1" indent="1"/>
    </xf>
    <xf numFmtId="0" fontId="0" fillId="0" borderId="0" xfId="0" applyNumberFormat="1" applyAlignment="1">
      <alignment horizontal="left" vertical="top" wrapText="1" indent="1"/>
    </xf>
    <xf numFmtId="0" fontId="0" fillId="2" borderId="0" xfId="0" applyFill="1"/>
    <xf numFmtId="0" fontId="0" fillId="2" borderId="0" xfId="0" applyFill="1" applyAlignment="1">
      <alignment horizontal="center"/>
    </xf>
    <xf numFmtId="0" fontId="1" fillId="2" borderId="0" xfId="0" applyFont="1" applyFill="1"/>
  </cellXfs>
  <cellStyles count="1">
    <cellStyle name="Standard" xfId="0" builtinId="0"/>
  </cellStyles>
  <dxfs count="9">
    <dxf>
      <numFmt numFmtId="30" formatCode="@"/>
      <alignment horizontal="left" vertical="top" textRotation="0" wrapText="1" indent="1" justifyLastLine="0" shrinkToFit="0" readingOrder="0"/>
    </dxf>
    <dxf>
      <numFmt numFmtId="30" formatCode="@"/>
      <alignment horizontal="left" vertical="top" textRotation="0" wrapText="1" indent="1" justifyLastLine="0" shrinkToFit="0" readingOrder="0"/>
    </dxf>
    <dxf>
      <numFmt numFmtId="30" formatCode="@"/>
      <alignment horizontal="left" vertical="top" textRotation="0" wrapText="1" indent="1" justifyLastLine="0" shrinkToFit="0" readingOrder="0"/>
    </dxf>
    <dxf>
      <numFmt numFmtId="30" formatCode="@"/>
      <alignment horizontal="left" vertical="top" textRotation="0" wrapText="1" indent="1" justifyLastLine="0" shrinkToFit="0" readingOrder="0"/>
    </dxf>
    <dxf>
      <alignment horizontal="left" vertical="top" textRotation="0" wrapText="1" indent="1" justifyLastLine="0" shrinkToFit="0" readingOrder="0"/>
    </dxf>
    <dxf>
      <alignment horizontal="left" vertical="top" textRotation="0" wrapText="1" indent="1" justifyLastLine="0" shrinkToFit="0" readingOrder="0"/>
    </dxf>
    <dxf>
      <numFmt numFmtId="0" formatCode="General"/>
      <alignment horizontal="left" vertical="top" textRotation="0" wrapText="1" indent="1" justifyLastLine="0" shrinkToFit="0" readingOrder="0"/>
    </dxf>
    <dxf>
      <alignment horizontal="left" textRotation="0" indent="1" justifyLastLine="0" shrinkToFit="0" readingOrder="0"/>
    </dxf>
    <dxf>
      <alignment horizontal="left" textRotation="0" indent="1"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u="none"/>
              <a:t>General RCUG performance </a:t>
            </a:r>
          </a:p>
          <a:p>
            <a:pPr>
              <a:defRPr/>
            </a:pPr>
            <a:endParaRPr lang="en-US" sz="800" b="0" u="none"/>
          </a:p>
          <a:p>
            <a:pPr>
              <a:defRPr/>
            </a:pPr>
            <a:r>
              <a:rPr lang="en-US" b="0" i="1" u="none"/>
              <a:t>(66 MHH groups voted)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7.0244771122685359E-2"/>
          <c:y val="0.23901411731817546"/>
          <c:w val="0.90918486586709746"/>
          <c:h val="0.61823727655344862"/>
        </c:manualLayout>
      </c:layout>
      <c:barChart>
        <c:barDir val="col"/>
        <c:grouping val="clustered"/>
        <c:varyColors val="0"/>
        <c:ser>
          <c:idx val="0"/>
          <c:order val="0"/>
          <c:tx>
            <c:strRef>
              <c:f>Abbildungen!$A$1</c:f>
              <c:strCache>
                <c:ptCount val="1"/>
                <c:pt idx="0">
                  <c:v>General performance of the RCUG</c:v>
                </c:pt>
              </c:strCache>
            </c:strRef>
          </c:tx>
          <c:spPr>
            <a:solidFill>
              <a:schemeClr val="accent1"/>
            </a:solidFill>
            <a:ln>
              <a:noFill/>
            </a:ln>
            <a:effectLst/>
          </c:spPr>
          <c:invertIfNegative val="0"/>
          <c:dLbls>
            <c:spPr>
              <a:noFill/>
              <a:ln>
                <a:noFill/>
              </a:ln>
              <a:effectLst/>
            </c:spPr>
            <c:txPr>
              <a:bodyPr rot="0" spcFirstLastPara="1" vertOverflow="overflow" horzOverflow="overflow"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Abbildungen!$A$2:$A$6</c:f>
              <c:strCache>
                <c:ptCount val="5"/>
                <c:pt idx="0">
                  <c:v>very good</c:v>
                </c:pt>
                <c:pt idx="1">
                  <c:v>good</c:v>
                </c:pt>
                <c:pt idx="2">
                  <c:v>satisfactory</c:v>
                </c:pt>
                <c:pt idx="3">
                  <c:v>poor</c:v>
                </c:pt>
                <c:pt idx="4">
                  <c:v>very poor</c:v>
                </c:pt>
              </c:strCache>
            </c:strRef>
          </c:cat>
          <c:val>
            <c:numRef>
              <c:f>Abbildungen!$B$2:$B$6</c:f>
              <c:numCache>
                <c:formatCode>General</c:formatCode>
                <c:ptCount val="5"/>
                <c:pt idx="0">
                  <c:v>55</c:v>
                </c:pt>
                <c:pt idx="1">
                  <c:v>10</c:v>
                </c:pt>
                <c:pt idx="2">
                  <c:v>0</c:v>
                </c:pt>
                <c:pt idx="3">
                  <c:v>1</c:v>
                </c:pt>
                <c:pt idx="4">
                  <c:v>0</c:v>
                </c:pt>
              </c:numCache>
            </c:numRef>
          </c:val>
          <c:extLst>
            <c:ext xmlns:c16="http://schemas.microsoft.com/office/drawing/2014/chart" uri="{C3380CC4-5D6E-409C-BE32-E72D297353CC}">
              <c16:uniqueId val="{00000000-FC74-463A-B2C6-1FC05225B8EA}"/>
            </c:ext>
          </c:extLst>
        </c:ser>
        <c:dLbls>
          <c:dLblPos val="outEnd"/>
          <c:showLegendKey val="0"/>
          <c:showVal val="1"/>
          <c:showCatName val="0"/>
          <c:showSerName val="0"/>
          <c:showPercent val="0"/>
          <c:showBubbleSize val="0"/>
        </c:dLbls>
        <c:gapWidth val="219"/>
        <c:overlap val="-27"/>
        <c:axId val="445694496"/>
        <c:axId val="445695152"/>
      </c:barChart>
      <c:catAx>
        <c:axId val="44569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445695152"/>
        <c:crosses val="autoZero"/>
        <c:auto val="1"/>
        <c:lblAlgn val="ctr"/>
        <c:lblOffset val="100"/>
        <c:noMultiLvlLbl val="0"/>
      </c:catAx>
      <c:valAx>
        <c:axId val="445695152"/>
        <c:scaling>
          <c:orientation val="minMax"/>
          <c:max val="9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de-DE"/>
          </a:p>
        </c:txPr>
        <c:crossAx val="445694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u="none"/>
              <a:t>Current RCUG staff</a:t>
            </a:r>
          </a:p>
          <a:p>
            <a:pPr>
              <a:defRPr/>
            </a:pPr>
            <a:r>
              <a:rPr lang="en-US" sz="800" b="1" u="none"/>
              <a:t> </a:t>
            </a:r>
            <a:endParaRPr lang="en-US" sz="800"/>
          </a:p>
          <a:p>
            <a:pPr>
              <a:defRPr/>
            </a:pPr>
            <a:r>
              <a:rPr lang="en-US" i="1"/>
              <a:t>(66 MHH groups</a:t>
            </a:r>
            <a:r>
              <a:rPr lang="en-US" i="1" baseline="0"/>
              <a:t> voted)</a:t>
            </a:r>
            <a:endParaRPr lang="en-US" i="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Abbildungen!$A$21</c:f>
              <c:strCache>
                <c:ptCount val="1"/>
                <c:pt idx="0">
                  <c:v>Current staffing of the RCUG (6 permanent employees)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Abbildungen!$A$22:$A$24</c:f>
              <c:strCache>
                <c:ptCount val="3"/>
                <c:pt idx="0">
                  <c:v>should be further expanded</c:v>
                </c:pt>
                <c:pt idx="1">
                  <c:v>appropriate</c:v>
                </c:pt>
                <c:pt idx="2">
                  <c:v>too large</c:v>
                </c:pt>
              </c:strCache>
            </c:strRef>
          </c:cat>
          <c:val>
            <c:numRef>
              <c:f>Abbildungen!$B$22:$B$24</c:f>
              <c:numCache>
                <c:formatCode>General</c:formatCode>
                <c:ptCount val="3"/>
                <c:pt idx="0">
                  <c:v>57</c:v>
                </c:pt>
                <c:pt idx="1">
                  <c:v>9</c:v>
                </c:pt>
                <c:pt idx="2">
                  <c:v>0</c:v>
                </c:pt>
              </c:numCache>
            </c:numRef>
          </c:val>
          <c:extLst>
            <c:ext xmlns:c16="http://schemas.microsoft.com/office/drawing/2014/chart" uri="{C3380CC4-5D6E-409C-BE32-E72D297353CC}">
              <c16:uniqueId val="{00000000-BFC3-4786-9F47-9B205BA8D482}"/>
            </c:ext>
          </c:extLst>
        </c:ser>
        <c:dLbls>
          <c:dLblPos val="outEnd"/>
          <c:showLegendKey val="0"/>
          <c:showVal val="1"/>
          <c:showCatName val="0"/>
          <c:showSerName val="0"/>
          <c:showPercent val="0"/>
          <c:showBubbleSize val="0"/>
        </c:dLbls>
        <c:gapWidth val="219"/>
        <c:overlap val="-27"/>
        <c:axId val="445694496"/>
        <c:axId val="445695152"/>
      </c:barChart>
      <c:catAx>
        <c:axId val="44569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445695152"/>
        <c:crosses val="autoZero"/>
        <c:auto val="1"/>
        <c:lblAlgn val="ctr"/>
        <c:lblOffset val="100"/>
        <c:noMultiLvlLbl val="0"/>
      </c:catAx>
      <c:valAx>
        <c:axId val="445695152"/>
        <c:scaling>
          <c:orientation val="minMax"/>
          <c:max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4456944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142875</xdr:rowOff>
    </xdr:from>
    <xdr:to>
      <xdr:col>10</xdr:col>
      <xdr:colOff>628650</xdr:colOff>
      <xdr:row>19</xdr:row>
      <xdr:rowOff>28575</xdr:rowOff>
    </xdr:to>
    <xdr:grpSp>
      <xdr:nvGrpSpPr>
        <xdr:cNvPr id="10" name="Gruppieren 9"/>
        <xdr:cNvGrpSpPr/>
      </xdr:nvGrpSpPr>
      <xdr:grpSpPr>
        <a:xfrm>
          <a:off x="3743325" y="142875"/>
          <a:ext cx="6724650" cy="3505200"/>
          <a:chOff x="3743325" y="142875"/>
          <a:chExt cx="6724650" cy="3505200"/>
        </a:xfrm>
      </xdr:grpSpPr>
      <xdr:grpSp>
        <xdr:nvGrpSpPr>
          <xdr:cNvPr id="2" name="Gruppieren 1"/>
          <xdr:cNvGrpSpPr/>
        </xdr:nvGrpSpPr>
        <xdr:grpSpPr>
          <a:xfrm>
            <a:off x="3743325" y="142875"/>
            <a:ext cx="6724650" cy="3505200"/>
            <a:chOff x="12677775" y="504825"/>
            <a:chExt cx="6791325" cy="3505200"/>
          </a:xfrm>
        </xdr:grpSpPr>
        <xdr:graphicFrame macro="">
          <xdr:nvGraphicFramePr>
            <xdr:cNvPr id="3" name="Diagramm 2"/>
            <xdr:cNvGraphicFramePr>
              <a:graphicFrameLocks/>
            </xdr:cNvGraphicFramePr>
          </xdr:nvGraphicFramePr>
          <xdr:xfrm>
            <a:off x="12677775" y="504825"/>
            <a:ext cx="6791324" cy="32194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feld 3"/>
            <xdr:cNvSpPr txBox="1"/>
          </xdr:nvSpPr>
          <xdr:spPr>
            <a:xfrm>
              <a:off x="12677775" y="3733801"/>
              <a:ext cx="6791325" cy="276224"/>
            </a:xfrm>
            <a:prstGeom prst="rect">
              <a:avLst/>
            </a:prstGeom>
            <a:solidFill>
              <a:schemeClr val="bg1">
                <a:lumMod val="9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200">
                  <a:solidFill>
                    <a:sysClr val="windowText" lastClr="000000"/>
                  </a:solidFill>
                </a:rPr>
                <a:t>1) How do you rate the handling of your Incidents and the general performance of the RCUG?</a:t>
              </a:r>
            </a:p>
          </xdr:txBody>
        </xdr:sp>
      </xdr:grpSp>
      <xdr:sp macro="" textlink="">
        <xdr:nvSpPr>
          <xdr:cNvPr id="8" name="Textfeld 7"/>
          <xdr:cNvSpPr txBox="1"/>
        </xdr:nvSpPr>
        <xdr:spPr>
          <a:xfrm>
            <a:off x="8477250" y="238124"/>
            <a:ext cx="1523999" cy="48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100" b="0">
                <a:solidFill>
                  <a:srgbClr val="FF0000"/>
                </a:solidFill>
                <a:effectLst/>
                <a:latin typeface="+mn-lt"/>
                <a:ea typeface="+mn-ea"/>
                <a:cs typeface="+mn-cs"/>
              </a:rPr>
              <a:t>very good or good </a:t>
            </a:r>
          </a:p>
          <a:p>
            <a:pPr marL="0" marR="0" lvl="0" indent="0" algn="ctr" defTabSz="914400" eaLnBrk="1" fontAlgn="auto" latinLnBrk="0" hangingPunct="1">
              <a:lnSpc>
                <a:spcPct val="100000"/>
              </a:lnSpc>
              <a:spcBef>
                <a:spcPts val="0"/>
              </a:spcBef>
              <a:spcAft>
                <a:spcPts val="0"/>
              </a:spcAft>
              <a:buClrTx/>
              <a:buSzTx/>
              <a:buFontTx/>
              <a:buNone/>
              <a:tabLst/>
              <a:defRPr/>
            </a:pPr>
            <a:r>
              <a:rPr lang="de-DE" sz="1400" b="1">
                <a:solidFill>
                  <a:srgbClr val="FF0000"/>
                </a:solidFill>
              </a:rPr>
              <a:t>98% </a:t>
            </a:r>
            <a:endParaRPr lang="de-DE" sz="1400" b="0">
              <a:solidFill>
                <a:srgbClr val="FF0000"/>
              </a:solidFill>
            </a:endParaRPr>
          </a:p>
        </xdr:txBody>
      </xdr:sp>
    </xdr:grpSp>
    <xdr:clientData/>
  </xdr:twoCellAnchor>
  <xdr:twoCellAnchor>
    <xdr:from>
      <xdr:col>1</xdr:col>
      <xdr:colOff>371475</xdr:colOff>
      <xdr:row>19</xdr:row>
      <xdr:rowOff>161925</xdr:rowOff>
    </xdr:from>
    <xdr:to>
      <xdr:col>10</xdr:col>
      <xdr:colOff>619125</xdr:colOff>
      <xdr:row>40</xdr:row>
      <xdr:rowOff>0</xdr:rowOff>
    </xdr:to>
    <xdr:grpSp>
      <xdr:nvGrpSpPr>
        <xdr:cNvPr id="11" name="Gruppieren 10"/>
        <xdr:cNvGrpSpPr/>
      </xdr:nvGrpSpPr>
      <xdr:grpSpPr>
        <a:xfrm>
          <a:off x="3724275" y="3781425"/>
          <a:ext cx="6734175" cy="3838575"/>
          <a:chOff x="3724275" y="3781425"/>
          <a:chExt cx="6734175" cy="3838575"/>
        </a:xfrm>
      </xdr:grpSpPr>
      <xdr:grpSp>
        <xdr:nvGrpSpPr>
          <xdr:cNvPr id="5" name="Gruppieren 4"/>
          <xdr:cNvGrpSpPr/>
        </xdr:nvGrpSpPr>
        <xdr:grpSpPr>
          <a:xfrm>
            <a:off x="3724275" y="3781425"/>
            <a:ext cx="6734175" cy="3838575"/>
            <a:chOff x="12687301" y="4086225"/>
            <a:chExt cx="6791324" cy="3838575"/>
          </a:xfrm>
        </xdr:grpSpPr>
        <xdr:graphicFrame macro="">
          <xdr:nvGraphicFramePr>
            <xdr:cNvPr id="6" name="Diagramm 5"/>
            <xdr:cNvGraphicFramePr/>
          </xdr:nvGraphicFramePr>
          <xdr:xfrm>
            <a:off x="12687301" y="4086225"/>
            <a:ext cx="6791324" cy="32194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feld 6"/>
            <xdr:cNvSpPr txBox="1"/>
          </xdr:nvSpPr>
          <xdr:spPr>
            <a:xfrm>
              <a:off x="12687301" y="7315200"/>
              <a:ext cx="6791324" cy="609600"/>
            </a:xfrm>
            <a:prstGeom prst="rect">
              <a:avLst/>
            </a:prstGeom>
            <a:solidFill>
              <a:schemeClr val="bg1">
                <a:lumMod val="9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ysClr val="windowText" lastClr="000000"/>
                  </a:solidFill>
                </a:rPr>
                <a:t>2) How do you rate the current size and staffing of the RCUG (6 permanent employees) with regard to its relevance for your own research, taking into account the offered services, experienced turnaround times and the context of the general research infrastructure at the MHH (other core units and central research infrastructure)?</a:t>
              </a:r>
            </a:p>
          </xdr:txBody>
        </xdr:sp>
      </xdr:grpSp>
      <xdr:sp macro="" textlink="">
        <xdr:nvSpPr>
          <xdr:cNvPr id="9" name="Textfeld 8"/>
          <xdr:cNvSpPr txBox="1"/>
        </xdr:nvSpPr>
        <xdr:spPr>
          <a:xfrm>
            <a:off x="8172450" y="3886199"/>
            <a:ext cx="2190749" cy="752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100" b="0">
                <a:solidFill>
                  <a:srgbClr val="FF0000"/>
                </a:solidFill>
                <a:effectLst/>
                <a:latin typeface="+mn-lt"/>
                <a:ea typeface="+mn-ea"/>
                <a:cs typeface="+mn-cs"/>
              </a:rPr>
              <a:t>should be further expanded </a:t>
            </a:r>
          </a:p>
          <a:p>
            <a:pPr marL="0" marR="0" lvl="0" indent="0" algn="ctr" defTabSz="914400" eaLnBrk="1" fontAlgn="auto" latinLnBrk="0" hangingPunct="1">
              <a:lnSpc>
                <a:spcPct val="100000"/>
              </a:lnSpc>
              <a:spcBef>
                <a:spcPts val="0"/>
              </a:spcBef>
              <a:spcAft>
                <a:spcPts val="0"/>
              </a:spcAft>
              <a:buClrTx/>
              <a:buSzTx/>
              <a:buFontTx/>
              <a:buNone/>
              <a:tabLst/>
              <a:defRPr/>
            </a:pPr>
            <a:r>
              <a:rPr lang="de-DE" sz="1100" b="0">
                <a:solidFill>
                  <a:srgbClr val="FF0000"/>
                </a:solidFill>
                <a:effectLst/>
                <a:latin typeface="+mn-lt"/>
                <a:ea typeface="+mn-ea"/>
                <a:cs typeface="+mn-cs"/>
              </a:rPr>
              <a:t>or </a:t>
            </a:r>
          </a:p>
          <a:p>
            <a:pPr marL="0" marR="0" lvl="0" indent="0" algn="ctr" defTabSz="914400" eaLnBrk="1" fontAlgn="auto" latinLnBrk="0" hangingPunct="1">
              <a:lnSpc>
                <a:spcPct val="100000"/>
              </a:lnSpc>
              <a:spcBef>
                <a:spcPts val="0"/>
              </a:spcBef>
              <a:spcAft>
                <a:spcPts val="0"/>
              </a:spcAft>
              <a:buClrTx/>
              <a:buSzTx/>
              <a:buFontTx/>
              <a:buNone/>
              <a:tabLst/>
              <a:defRPr/>
            </a:pPr>
            <a:r>
              <a:rPr lang="de-DE" sz="1100" b="0">
                <a:solidFill>
                  <a:srgbClr val="FF0000"/>
                </a:solidFill>
                <a:effectLst/>
                <a:latin typeface="+mn-lt"/>
                <a:ea typeface="+mn-ea"/>
                <a:cs typeface="+mn-cs"/>
              </a:rPr>
              <a:t>appropriate </a:t>
            </a:r>
          </a:p>
          <a:p>
            <a:pPr marL="0" marR="0" lvl="0" indent="0" algn="ctr" defTabSz="914400" eaLnBrk="1" fontAlgn="auto" latinLnBrk="0" hangingPunct="1">
              <a:lnSpc>
                <a:spcPct val="100000"/>
              </a:lnSpc>
              <a:spcBef>
                <a:spcPts val="0"/>
              </a:spcBef>
              <a:spcAft>
                <a:spcPts val="0"/>
              </a:spcAft>
              <a:buClrTx/>
              <a:buSzTx/>
              <a:buFontTx/>
              <a:buNone/>
              <a:tabLst/>
              <a:defRPr/>
            </a:pPr>
            <a:r>
              <a:rPr lang="de-DE" sz="1400" b="1">
                <a:solidFill>
                  <a:srgbClr val="FF0000"/>
                </a:solidFill>
              </a:rPr>
              <a:t>100% </a:t>
            </a:r>
            <a:endParaRPr lang="de-DE" sz="1400" b="0">
              <a:solidFill>
                <a:srgbClr val="FF0000"/>
              </a:solidFill>
            </a:endParaRPr>
          </a:p>
        </xdr:txBody>
      </xdr:sp>
    </xdr:grpSp>
    <xdr:clientData/>
  </xdr:twoCellAnchor>
</xdr:wsDr>
</file>

<file path=xl/tables/table1.xml><?xml version="1.0" encoding="utf-8"?>
<table xmlns="http://schemas.openxmlformats.org/spreadsheetml/2006/main" id="1" name="OfficeForms.Table" displayName="OfficeForms.Table" ref="A1:G67" totalsRowShown="0" headerRowDxfId="8" dataDxfId="7">
  <autoFilter ref="A1:G67"/>
  <tableColumns count="7">
    <tableColumn id="1" name="Id" dataDxfId="6">
      <extLst>
        <ext xmlns:xlmsforms="http://schemas.microsoft.com/office/spreadsheetml/2023/msForms" uri="{FCC71383-01E1-4257-9335-427F07BE8D7F}">
          <xlmsforms:question id="id"/>
        </ext>
      </extLst>
    </tableColumn>
    <tableColumn id="2" name="Startzeit" dataDxfId="5">
      <extLst>
        <ext xmlns:xlmsforms="http://schemas.microsoft.com/office/spreadsheetml/2023/msForms" uri="{FCC71383-01E1-4257-9335-427F07BE8D7F}">
          <xlmsforms:question id="startDate"/>
        </ext>
      </extLst>
    </tableColumn>
    <tableColumn id="3" name="Fertigstellungszeit" dataDxfId="4">
      <extLst>
        <ext xmlns:xlmsforms="http://schemas.microsoft.com/office/spreadsheetml/2023/msForms" uri="{FCC71383-01E1-4257-9335-427F07BE8D7F}">
          <xlmsforms:question id="submitDate"/>
        </ext>
      </extLst>
    </tableColumn>
    <tableColumn id="4" name="E-Mail" dataDxfId="3">
      <extLst>
        <ext xmlns:xlmsforms="http://schemas.microsoft.com/office/spreadsheetml/2023/msForms" uri="{FCC71383-01E1-4257-9335-427F07BE8D7F}">
          <xlmsforms:question id="responder"/>
        </ext>
      </extLst>
    </tableColumn>
    <tableColumn id="6" name="How do you rate the handling of your Incidents and the general performance of the RCUG?" dataDxfId="2">
      <extLst>
        <ext xmlns:xlmsforms="http://schemas.microsoft.com/office/spreadsheetml/2023/msForms" uri="{FCC71383-01E1-4257-9335-427F07BE8D7F}">
          <xlmsforms:question id="r5c8276d29f614b4991f4300c7fc58821"/>
        </ext>
      </extLst>
    </tableColumn>
    <tableColumn id="7" name="How do you rate the current size and staffing of the RCUG (6 permanent employees) with regard to its relevance for your own research, taking into account the offered services, experienced turnaround times and the context of the general research infrastruc" dataDxfId="1">
      <extLst>
        <ext xmlns:xlmsforms="http://schemas.microsoft.com/office/spreadsheetml/2023/msForms" uri="{FCC71383-01E1-4257-9335-427F07BE8D7F}">
          <xlmsforms:question id="r715cff5906874bd4a3c50f9c0e2ffe64"/>
        </ext>
      </extLst>
    </tableColumn>
    <tableColumn id="8" name="Do you have any remarks, comments, suggestions or ideas for further developments?_x000a_You may kindly mention your AG name or take this survey completely anonymous, solely based on your own preference. RCUG: Since some names, working groups and departments wer" dataDxfId="0">
      <extLst>
        <ext xmlns:xlmsforms="http://schemas.microsoft.com/office/spreadsheetml/2023/msForms" uri="{FCC71383-01E1-4257-9335-427F07BE8D7F}">
          <xlmsforms:question id="r51d6995b99e94036a65d850a2bd656cd"/>
        </ext>
      </extLst>
    </tableColumn>
  </tableColumns>
  <tableStyleInfo name="TableStyleMedium2" showFirstColumn="0" showLastColumn="0" showRowStripes="1" showColumnStripes="0"/>
  <extLst>
    <ext xmlns:xlmsforms="http://schemas.microsoft.com/office/spreadsheetml/2023/msForms" uri="{839C7E11-91E4-4DBD-9C5D-0DEA604FA9AC}">
      <xlmsforms:msForm id="FJQsQGnwWUK1QaaJ3kaRGxyZ9Jtxk8NNnPTOieRxhd9UMkU4VlVDNFYzVTlaQlYzTFlDM01DWlhHVy4u" isFormConnected="1" maxResponseId="66" latestEventMarker="41">
        <xlmsforms:syncedQuestionId>id</xlmsforms:syncedQuestionId>
        <xlmsforms:syncedQuestionId>startDate</xlmsforms:syncedQuestionId>
        <xlmsforms:syncedQuestionId>submitDate</xlmsforms:syncedQuestionId>
        <xlmsforms:syncedQuestionId>responder</xlmsforms:syncedQuestionId>
        <xlmsforms:syncedQuestionId>responderName</xlmsforms:syncedQuestionId>
        <xlmsforms:syncedQuestionId>r5c8276d29f614b4991f4300c7fc58821</xlmsforms:syncedQuestionId>
        <xlmsforms:syncedQuestionId>r715cff5906874bd4a3c50f9c0e2ffe64</xlmsforms:syncedQuestionId>
        <xlmsforms:syncedQuestionId>r51d6995b99e94036a65d850a2bd656cd</xlmsforms:syncedQuestionId>
      </xlmsforms:msForm>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pane ySplit="1" topLeftCell="A2" activePane="bottomLeft" state="frozen"/>
      <selection pane="bottomLeft" activeCell="G7" sqref="G7"/>
    </sheetView>
  </sheetViews>
  <sheetFormatPr baseColWidth="10" defaultColWidth="0" defaultRowHeight="15" zeroHeight="1" x14ac:dyDescent="0.25"/>
  <cols>
    <col min="1" max="1" width="6.28515625" style="2" bestFit="1" customWidth="1"/>
    <col min="2" max="2" width="16.5703125" style="2" bestFit="1" customWidth="1"/>
    <col min="3" max="3" width="20" style="2" bestFit="1" customWidth="1"/>
    <col min="4" max="4" width="12.5703125" style="2" bestFit="1" customWidth="1"/>
    <col min="5" max="5" width="20" style="2" bestFit="1" customWidth="1"/>
    <col min="6" max="6" width="59.7109375" style="2" customWidth="1"/>
    <col min="7" max="7" width="79" style="2" customWidth="1"/>
    <col min="8" max="8" width="73.140625" hidden="1" customWidth="1"/>
    <col min="9" max="16384" width="9.140625" hidden="1"/>
  </cols>
  <sheetData>
    <row r="1" spans="1:7" ht="111" customHeight="1" x14ac:dyDescent="0.25">
      <c r="A1" s="2" t="s">
        <v>0</v>
      </c>
      <c r="B1" s="2" t="s">
        <v>1</v>
      </c>
      <c r="C1" s="2" t="s">
        <v>2</v>
      </c>
      <c r="D1" s="2" t="s">
        <v>3</v>
      </c>
      <c r="E1" s="2" t="s">
        <v>4</v>
      </c>
      <c r="F1" s="2" t="s">
        <v>19</v>
      </c>
      <c r="G1" s="2" t="s">
        <v>20</v>
      </c>
    </row>
    <row r="2" spans="1:7" ht="30" x14ac:dyDescent="0.25">
      <c r="A2" s="2">
        <v>1</v>
      </c>
      <c r="B2" s="3">
        <v>45506.613518518519</v>
      </c>
      <c r="C2" s="3">
        <v>45506.614687499998</v>
      </c>
      <c r="D2" s="2" t="s">
        <v>5</v>
      </c>
      <c r="E2" s="2" t="s">
        <v>6</v>
      </c>
      <c r="F2" s="2" t="s">
        <v>7</v>
      </c>
    </row>
    <row r="3" spans="1:7" ht="30" x14ac:dyDescent="0.25">
      <c r="A3" s="2">
        <v>2</v>
      </c>
      <c r="B3" s="3">
        <v>45506.61310185185</v>
      </c>
      <c r="C3" s="3">
        <v>45506.618900462963</v>
      </c>
      <c r="D3" s="2" t="s">
        <v>5</v>
      </c>
      <c r="E3" s="2" t="s">
        <v>8</v>
      </c>
      <c r="F3" s="2" t="s">
        <v>7</v>
      </c>
    </row>
    <row r="4" spans="1:7" ht="30" x14ac:dyDescent="0.25">
      <c r="A4" s="2">
        <v>3</v>
      </c>
      <c r="B4" s="3">
        <v>45506.617696759262</v>
      </c>
      <c r="C4" s="3">
        <v>45506.625925925924</v>
      </c>
      <c r="D4" s="2" t="s">
        <v>5</v>
      </c>
      <c r="E4" s="2" t="s">
        <v>8</v>
      </c>
      <c r="F4" s="2" t="s">
        <v>7</v>
      </c>
    </row>
    <row r="5" spans="1:7" x14ac:dyDescent="0.25">
      <c r="A5" s="2">
        <v>4</v>
      </c>
      <c r="B5" s="3">
        <v>45506.631655092591</v>
      </c>
      <c r="C5" s="3">
        <v>45506.631932870368</v>
      </c>
      <c r="D5" s="2" t="s">
        <v>5</v>
      </c>
      <c r="E5" s="2" t="s">
        <v>8</v>
      </c>
      <c r="F5" s="2" t="s">
        <v>9</v>
      </c>
    </row>
    <row r="6" spans="1:7" ht="30" x14ac:dyDescent="0.25">
      <c r="A6" s="2">
        <v>5</v>
      </c>
      <c r="B6" s="3">
        <v>45506.639039351852</v>
      </c>
      <c r="C6" s="3">
        <v>45506.641145833331</v>
      </c>
      <c r="D6" s="2" t="s">
        <v>5</v>
      </c>
      <c r="E6" s="2" t="s">
        <v>8</v>
      </c>
      <c r="F6" s="2" t="s">
        <v>7</v>
      </c>
    </row>
    <row r="7" spans="1:7" ht="30" x14ac:dyDescent="0.25">
      <c r="A7" s="2">
        <v>6</v>
      </c>
      <c r="B7" s="3">
        <v>45506.697997685187</v>
      </c>
      <c r="C7" s="3">
        <v>45506.700856481482</v>
      </c>
      <c r="D7" s="2" t="s">
        <v>5</v>
      </c>
      <c r="E7" s="2" t="s">
        <v>8</v>
      </c>
      <c r="F7" s="2" t="s">
        <v>7</v>
      </c>
    </row>
    <row r="8" spans="1:7" ht="30" x14ac:dyDescent="0.25">
      <c r="A8" s="2">
        <v>7</v>
      </c>
      <c r="B8" s="3">
        <v>45509.389965277776</v>
      </c>
      <c r="C8" s="3">
        <v>45509.390439814815</v>
      </c>
      <c r="D8" s="2" t="s">
        <v>5</v>
      </c>
      <c r="E8" s="2" t="s">
        <v>8</v>
      </c>
      <c r="F8" s="2" t="s">
        <v>7</v>
      </c>
    </row>
    <row r="9" spans="1:7" ht="30" x14ac:dyDescent="0.25">
      <c r="A9" s="2">
        <v>8</v>
      </c>
      <c r="B9" s="3">
        <v>45509.423888888887</v>
      </c>
      <c r="C9" s="3">
        <v>45509.428842592592</v>
      </c>
      <c r="D9" s="2" t="s">
        <v>5</v>
      </c>
      <c r="E9" s="2" t="s">
        <v>8</v>
      </c>
      <c r="F9" s="2" t="s">
        <v>7</v>
      </c>
    </row>
    <row r="10" spans="1:7" ht="30" x14ac:dyDescent="0.25">
      <c r="A10" s="2">
        <v>9</v>
      </c>
      <c r="B10" s="3">
        <v>45509.450428240743</v>
      </c>
      <c r="C10" s="3">
        <v>45509.451817129629</v>
      </c>
      <c r="D10" s="2" t="s">
        <v>5</v>
      </c>
      <c r="E10" s="2" t="s">
        <v>8</v>
      </c>
      <c r="F10" s="2" t="s">
        <v>7</v>
      </c>
    </row>
    <row r="11" spans="1:7" ht="30" x14ac:dyDescent="0.25">
      <c r="A11" s="2">
        <v>10</v>
      </c>
      <c r="B11" s="3">
        <v>45509.474861111114</v>
      </c>
      <c r="C11" s="3">
        <v>45509.476412037038</v>
      </c>
      <c r="D11" s="2" t="s">
        <v>5</v>
      </c>
      <c r="E11" s="2" t="s">
        <v>8</v>
      </c>
      <c r="F11" s="2" t="s">
        <v>7</v>
      </c>
    </row>
    <row r="12" spans="1:7" x14ac:dyDescent="0.25">
      <c r="A12" s="2">
        <v>11</v>
      </c>
      <c r="B12" s="3">
        <v>45509.491226851853</v>
      </c>
      <c r="C12" s="3">
        <v>45509.499988425923</v>
      </c>
      <c r="D12" s="2" t="s">
        <v>5</v>
      </c>
      <c r="E12" s="2" t="s">
        <v>8</v>
      </c>
      <c r="F12" s="2" t="s">
        <v>9</v>
      </c>
    </row>
    <row r="13" spans="1:7" ht="30" x14ac:dyDescent="0.25">
      <c r="A13" s="2">
        <v>12</v>
      </c>
      <c r="B13" s="3">
        <v>45509.621192129627</v>
      </c>
      <c r="C13" s="3">
        <v>45509.622557870367</v>
      </c>
      <c r="D13" s="2" t="s">
        <v>5</v>
      </c>
      <c r="E13" s="2" t="s">
        <v>8</v>
      </c>
      <c r="F13" s="2" t="s">
        <v>7</v>
      </c>
    </row>
    <row r="14" spans="1:7" x14ac:dyDescent="0.25">
      <c r="A14" s="2">
        <v>13</v>
      </c>
      <c r="B14" s="3">
        <v>45509.663773148146</v>
      </c>
      <c r="C14" s="3">
        <v>45509.680520833332</v>
      </c>
      <c r="D14" s="2" t="s">
        <v>5</v>
      </c>
      <c r="E14" s="2" t="s">
        <v>10</v>
      </c>
      <c r="F14" s="2" t="s">
        <v>9</v>
      </c>
    </row>
    <row r="15" spans="1:7" ht="30" x14ac:dyDescent="0.25">
      <c r="A15" s="2">
        <v>14</v>
      </c>
      <c r="B15" s="3">
        <v>45509.702546296299</v>
      </c>
      <c r="C15" s="3">
        <v>45509.711689814816</v>
      </c>
      <c r="D15" s="2" t="s">
        <v>5</v>
      </c>
      <c r="E15" s="2" t="s">
        <v>8</v>
      </c>
      <c r="F15" s="2" t="s">
        <v>7</v>
      </c>
    </row>
    <row r="16" spans="1:7" ht="30" x14ac:dyDescent="0.25">
      <c r="A16" s="2">
        <v>15</v>
      </c>
      <c r="B16" s="3">
        <v>45510.542604166665</v>
      </c>
      <c r="C16" s="3">
        <v>45510.546597222223</v>
      </c>
      <c r="D16" s="2" t="s">
        <v>5</v>
      </c>
      <c r="E16" s="2" t="s">
        <v>10</v>
      </c>
      <c r="F16" s="2" t="s">
        <v>7</v>
      </c>
    </row>
    <row r="17" spans="1:7" x14ac:dyDescent="0.25">
      <c r="A17" s="2">
        <v>16</v>
      </c>
      <c r="B17" s="3">
        <v>45511.428252314814</v>
      </c>
      <c r="C17" s="3">
        <v>45511.430324074077</v>
      </c>
      <c r="D17" s="2" t="s">
        <v>5</v>
      </c>
      <c r="E17" s="2" t="s">
        <v>8</v>
      </c>
      <c r="F17" s="2" t="s">
        <v>9</v>
      </c>
    </row>
    <row r="18" spans="1:7" ht="30" x14ac:dyDescent="0.25">
      <c r="A18" s="2">
        <v>17</v>
      </c>
      <c r="B18" s="3">
        <v>45511.500162037039</v>
      </c>
      <c r="C18" s="3">
        <v>45511.50099537037</v>
      </c>
      <c r="D18" s="2" t="s">
        <v>5</v>
      </c>
      <c r="E18" s="2" t="s">
        <v>10</v>
      </c>
      <c r="F18" s="2" t="s">
        <v>7</v>
      </c>
    </row>
    <row r="19" spans="1:7" ht="30" x14ac:dyDescent="0.25">
      <c r="A19" s="2">
        <v>18</v>
      </c>
      <c r="B19" s="3">
        <v>45512.447534722225</v>
      </c>
      <c r="C19" s="3">
        <v>45512.458680555559</v>
      </c>
      <c r="D19" s="2" t="s">
        <v>5</v>
      </c>
      <c r="E19" s="2" t="s">
        <v>8</v>
      </c>
      <c r="F19" s="2" t="s">
        <v>7</v>
      </c>
    </row>
    <row r="20" spans="1:7" ht="30" x14ac:dyDescent="0.25">
      <c r="A20" s="2">
        <v>19</v>
      </c>
      <c r="B20" s="3">
        <v>45512.487395833334</v>
      </c>
      <c r="C20" s="3">
        <v>45512.487881944442</v>
      </c>
      <c r="D20" s="2" t="s">
        <v>5</v>
      </c>
      <c r="E20" s="2" t="s">
        <v>8</v>
      </c>
      <c r="F20" s="2" t="s">
        <v>7</v>
      </c>
    </row>
    <row r="21" spans="1:7" ht="30" x14ac:dyDescent="0.25">
      <c r="A21" s="2">
        <v>20</v>
      </c>
      <c r="B21" s="3">
        <v>45512.581342592595</v>
      </c>
      <c r="C21" s="3">
        <v>45512.581886574073</v>
      </c>
      <c r="D21" s="2" t="s">
        <v>5</v>
      </c>
      <c r="E21" s="2" t="s">
        <v>8</v>
      </c>
      <c r="F21" s="2" t="s">
        <v>7</v>
      </c>
    </row>
    <row r="22" spans="1:7" ht="30" x14ac:dyDescent="0.25">
      <c r="A22" s="2">
        <v>21</v>
      </c>
      <c r="B22" s="3">
        <v>45512.595532407409</v>
      </c>
      <c r="C22" s="3">
        <v>45512.595775462964</v>
      </c>
      <c r="D22" s="2" t="s">
        <v>5</v>
      </c>
      <c r="E22" s="2" t="s">
        <v>10</v>
      </c>
      <c r="F22" s="2" t="s">
        <v>7</v>
      </c>
    </row>
    <row r="23" spans="1:7" x14ac:dyDescent="0.25">
      <c r="A23" s="2">
        <v>22</v>
      </c>
      <c r="B23" s="3">
        <v>45513.339594907404</v>
      </c>
      <c r="C23" s="3">
        <v>45513.340208333335</v>
      </c>
      <c r="D23" s="2" t="s">
        <v>5</v>
      </c>
      <c r="E23" s="2" t="s">
        <v>8</v>
      </c>
      <c r="F23" s="2" t="s">
        <v>9</v>
      </c>
    </row>
    <row r="24" spans="1:7" ht="30" x14ac:dyDescent="0.25">
      <c r="A24" s="2">
        <v>23</v>
      </c>
      <c r="B24" s="3">
        <v>45513.467048611114</v>
      </c>
      <c r="C24" s="3">
        <v>45513.473773148151</v>
      </c>
      <c r="D24" s="2" t="s">
        <v>5</v>
      </c>
      <c r="E24" s="2" t="s">
        <v>8</v>
      </c>
      <c r="F24" s="2" t="s">
        <v>7</v>
      </c>
    </row>
    <row r="25" spans="1:7" ht="30" x14ac:dyDescent="0.25">
      <c r="A25" s="2">
        <v>24</v>
      </c>
      <c r="B25" s="3">
        <v>45513.541932870372</v>
      </c>
      <c r="C25" s="3">
        <v>45513.542337962965</v>
      </c>
      <c r="D25" s="2" t="s">
        <v>5</v>
      </c>
      <c r="E25" s="2" t="s">
        <v>8</v>
      </c>
      <c r="F25" s="2" t="s">
        <v>7</v>
      </c>
    </row>
    <row r="26" spans="1:7" ht="30" x14ac:dyDescent="0.25">
      <c r="A26" s="2">
        <v>25</v>
      </c>
      <c r="B26" s="3">
        <v>45513.893506944441</v>
      </c>
      <c r="C26" s="3">
        <v>45513.896284722221</v>
      </c>
      <c r="D26" s="2" t="s">
        <v>5</v>
      </c>
      <c r="E26" s="2" t="s">
        <v>8</v>
      </c>
      <c r="F26" s="2" t="s">
        <v>7</v>
      </c>
    </row>
    <row r="27" spans="1:7" ht="30" x14ac:dyDescent="0.25">
      <c r="A27" s="2">
        <v>26</v>
      </c>
      <c r="B27" s="3">
        <v>45514.423842592601</v>
      </c>
      <c r="C27" s="3">
        <v>45514.424247685201</v>
      </c>
      <c r="D27" s="4" t="s">
        <v>11</v>
      </c>
      <c r="E27" s="4" t="s">
        <v>8</v>
      </c>
      <c r="F27" s="4" t="s">
        <v>7</v>
      </c>
      <c r="G27" s="4"/>
    </row>
    <row r="28" spans="1:7" ht="30" x14ac:dyDescent="0.25">
      <c r="A28" s="2">
        <v>27</v>
      </c>
      <c r="B28" s="3">
        <v>45514.553819444402</v>
      </c>
      <c r="C28" s="3">
        <v>45514.5559027778</v>
      </c>
      <c r="D28" s="4" t="s">
        <v>11</v>
      </c>
      <c r="E28" s="4" t="s">
        <v>8</v>
      </c>
      <c r="F28" s="4" t="s">
        <v>7</v>
      </c>
      <c r="G28" s="4"/>
    </row>
    <row r="29" spans="1:7" ht="30" x14ac:dyDescent="0.25">
      <c r="A29" s="2">
        <v>28</v>
      </c>
      <c r="B29" s="3">
        <v>45514.724432870396</v>
      </c>
      <c r="C29" s="3">
        <v>45514.728020833303</v>
      </c>
      <c r="D29" s="4" t="s">
        <v>11</v>
      </c>
      <c r="E29" s="4" t="s">
        <v>8</v>
      </c>
      <c r="F29" s="4" t="s">
        <v>7</v>
      </c>
      <c r="G29" s="4"/>
    </row>
    <row r="30" spans="1:7" ht="30" x14ac:dyDescent="0.25">
      <c r="A30" s="2">
        <v>29</v>
      </c>
      <c r="B30" s="3">
        <v>45516.293009259301</v>
      </c>
      <c r="C30" s="3">
        <v>45516.293275463002</v>
      </c>
      <c r="D30" s="4" t="s">
        <v>11</v>
      </c>
      <c r="E30" s="4" t="s">
        <v>8</v>
      </c>
      <c r="F30" s="4" t="s">
        <v>7</v>
      </c>
      <c r="G30" s="4"/>
    </row>
    <row r="31" spans="1:7" ht="30" x14ac:dyDescent="0.25">
      <c r="A31" s="2">
        <v>30</v>
      </c>
      <c r="B31" s="3">
        <v>45516.342905092599</v>
      </c>
      <c r="C31" s="3">
        <v>45516.343240740702</v>
      </c>
      <c r="D31" s="4" t="s">
        <v>11</v>
      </c>
      <c r="E31" s="4" t="s">
        <v>8</v>
      </c>
      <c r="F31" s="4" t="s">
        <v>7</v>
      </c>
      <c r="G31" s="4"/>
    </row>
    <row r="32" spans="1:7" ht="30" x14ac:dyDescent="0.25">
      <c r="A32" s="2">
        <v>31</v>
      </c>
      <c r="B32" s="3">
        <v>45516.349780092598</v>
      </c>
      <c r="C32" s="3">
        <v>45516.350358796299</v>
      </c>
      <c r="D32" s="4" t="s">
        <v>11</v>
      </c>
      <c r="E32" s="4" t="s">
        <v>10</v>
      </c>
      <c r="F32" s="4" t="s">
        <v>7</v>
      </c>
      <c r="G32" s="4"/>
    </row>
    <row r="33" spans="1:7" ht="30" x14ac:dyDescent="0.25">
      <c r="A33" s="2">
        <v>32</v>
      </c>
      <c r="B33" s="3">
        <v>45516.370196759301</v>
      </c>
      <c r="C33" s="3">
        <v>45516.373564814799</v>
      </c>
      <c r="D33" s="4" t="s">
        <v>11</v>
      </c>
      <c r="E33" s="4" t="s">
        <v>8</v>
      </c>
      <c r="F33" s="4" t="s">
        <v>7</v>
      </c>
      <c r="G33" s="4"/>
    </row>
    <row r="34" spans="1:7" ht="30" x14ac:dyDescent="0.25">
      <c r="A34" s="2">
        <v>33</v>
      </c>
      <c r="B34" s="3">
        <v>45516.371747685203</v>
      </c>
      <c r="C34" s="3">
        <v>45516.378275463001</v>
      </c>
      <c r="D34" s="4" t="s">
        <v>11</v>
      </c>
      <c r="E34" s="4" t="s">
        <v>8</v>
      </c>
      <c r="F34" s="4" t="s">
        <v>7</v>
      </c>
      <c r="G34" s="4"/>
    </row>
    <row r="35" spans="1:7" ht="30" x14ac:dyDescent="0.25">
      <c r="A35" s="2">
        <v>34</v>
      </c>
      <c r="B35" s="3">
        <v>45516.369560185201</v>
      </c>
      <c r="C35" s="3">
        <v>45516.386203703703</v>
      </c>
      <c r="D35" s="4" t="s">
        <v>11</v>
      </c>
      <c r="E35" s="4" t="s">
        <v>8</v>
      </c>
      <c r="F35" s="4" t="s">
        <v>7</v>
      </c>
      <c r="G35" s="4"/>
    </row>
    <row r="36" spans="1:7" ht="30" x14ac:dyDescent="0.25">
      <c r="A36" s="2">
        <v>35</v>
      </c>
      <c r="B36" s="3">
        <v>45516.393703703703</v>
      </c>
      <c r="C36" s="3">
        <v>45516.394155092603</v>
      </c>
      <c r="D36" s="4" t="s">
        <v>11</v>
      </c>
      <c r="E36" s="4" t="s">
        <v>8</v>
      </c>
      <c r="F36" s="4" t="s">
        <v>7</v>
      </c>
      <c r="G36" s="4"/>
    </row>
    <row r="37" spans="1:7" x14ac:dyDescent="0.25">
      <c r="A37" s="2">
        <v>36</v>
      </c>
      <c r="B37" s="3">
        <v>45516.403935185197</v>
      </c>
      <c r="C37" s="3">
        <v>45516.404293981497</v>
      </c>
      <c r="D37" s="4" t="s">
        <v>11</v>
      </c>
      <c r="E37" s="4" t="s">
        <v>8</v>
      </c>
      <c r="F37" s="4" t="s">
        <v>9</v>
      </c>
      <c r="G37" s="4"/>
    </row>
    <row r="38" spans="1:7" x14ac:dyDescent="0.25">
      <c r="A38" s="2">
        <v>37</v>
      </c>
      <c r="B38" s="3">
        <v>45516.427789351903</v>
      </c>
      <c r="C38" s="3">
        <v>45516.432916666701</v>
      </c>
      <c r="D38" s="4" t="s">
        <v>11</v>
      </c>
      <c r="E38" s="4" t="s">
        <v>8</v>
      </c>
      <c r="F38" s="4" t="s">
        <v>9</v>
      </c>
      <c r="G38" s="4"/>
    </row>
    <row r="39" spans="1:7" ht="30" x14ac:dyDescent="0.25">
      <c r="A39" s="2">
        <v>38</v>
      </c>
      <c r="B39" s="3">
        <v>45516.436747685198</v>
      </c>
      <c r="C39" s="3">
        <v>45516.440891203703</v>
      </c>
      <c r="D39" s="4" t="s">
        <v>11</v>
      </c>
      <c r="E39" s="4" t="s">
        <v>8</v>
      </c>
      <c r="F39" s="4" t="s">
        <v>7</v>
      </c>
      <c r="G39" s="4"/>
    </row>
    <row r="40" spans="1:7" ht="30" x14ac:dyDescent="0.25">
      <c r="A40" s="2">
        <v>39</v>
      </c>
      <c r="B40" s="3">
        <v>45516.457962963003</v>
      </c>
      <c r="C40" s="3">
        <v>45516.4588194444</v>
      </c>
      <c r="D40" s="4" t="s">
        <v>11</v>
      </c>
      <c r="E40" s="4" t="s">
        <v>8</v>
      </c>
      <c r="F40" s="4" t="s">
        <v>7</v>
      </c>
      <c r="G40" s="4"/>
    </row>
    <row r="41" spans="1:7" ht="30" x14ac:dyDescent="0.25">
      <c r="A41" s="2">
        <v>40</v>
      </c>
      <c r="B41" s="3">
        <v>45516.460428240702</v>
      </c>
      <c r="C41" s="3">
        <v>45516.4609375</v>
      </c>
      <c r="D41" s="4" t="s">
        <v>11</v>
      </c>
      <c r="E41" s="4" t="s">
        <v>8</v>
      </c>
      <c r="F41" s="4" t="s">
        <v>7</v>
      </c>
      <c r="G41" s="4"/>
    </row>
    <row r="42" spans="1:7" ht="30" x14ac:dyDescent="0.25">
      <c r="A42" s="2">
        <v>41</v>
      </c>
      <c r="B42" s="3">
        <v>45516.504525463002</v>
      </c>
      <c r="C42" s="3">
        <v>45516.505590277797</v>
      </c>
      <c r="D42" s="4" t="s">
        <v>11</v>
      </c>
      <c r="E42" s="4" t="s">
        <v>8</v>
      </c>
      <c r="F42" s="4" t="s">
        <v>7</v>
      </c>
      <c r="G42" s="4"/>
    </row>
    <row r="43" spans="1:7" ht="30" x14ac:dyDescent="0.25">
      <c r="A43" s="2">
        <v>42</v>
      </c>
      <c r="B43" s="3">
        <v>45516.507928240702</v>
      </c>
      <c r="C43" s="3">
        <v>45516.508206018501</v>
      </c>
      <c r="D43" s="4" t="s">
        <v>11</v>
      </c>
      <c r="E43" s="4" t="s">
        <v>8</v>
      </c>
      <c r="F43" s="4" t="s">
        <v>7</v>
      </c>
      <c r="G43" s="4"/>
    </row>
    <row r="44" spans="1:7" ht="30" x14ac:dyDescent="0.25">
      <c r="A44" s="2">
        <v>43</v>
      </c>
      <c r="B44" s="3">
        <v>45516.532361111102</v>
      </c>
      <c r="C44" s="3">
        <v>45516.534247685202</v>
      </c>
      <c r="D44" s="4" t="s">
        <v>11</v>
      </c>
      <c r="E44" s="4" t="s">
        <v>8</v>
      </c>
      <c r="F44" s="4" t="s">
        <v>7</v>
      </c>
      <c r="G44" s="4"/>
    </row>
    <row r="45" spans="1:7" ht="30" x14ac:dyDescent="0.25">
      <c r="A45" s="2">
        <v>44</v>
      </c>
      <c r="B45" s="3">
        <v>45516.5471412037</v>
      </c>
      <c r="C45" s="3">
        <v>45516.547662037003</v>
      </c>
      <c r="D45" s="4" t="s">
        <v>11</v>
      </c>
      <c r="E45" s="4" t="s">
        <v>8</v>
      </c>
      <c r="F45" s="4" t="s">
        <v>7</v>
      </c>
      <c r="G45" s="4"/>
    </row>
    <row r="46" spans="1:7" ht="30" x14ac:dyDescent="0.25">
      <c r="A46" s="2">
        <v>45</v>
      </c>
      <c r="B46" s="3">
        <v>45516.549340277801</v>
      </c>
      <c r="C46" s="3">
        <v>45516.549976851798</v>
      </c>
      <c r="D46" s="4" t="s">
        <v>11</v>
      </c>
      <c r="E46" s="4" t="s">
        <v>8</v>
      </c>
      <c r="F46" s="4" t="s">
        <v>7</v>
      </c>
      <c r="G46" s="4"/>
    </row>
    <row r="47" spans="1:7" ht="30" x14ac:dyDescent="0.25">
      <c r="A47" s="2">
        <v>46</v>
      </c>
      <c r="B47" s="3">
        <v>45516.586446759298</v>
      </c>
      <c r="C47" s="3">
        <v>45516.596770833297</v>
      </c>
      <c r="D47" s="4" t="s">
        <v>11</v>
      </c>
      <c r="E47" s="4" t="s">
        <v>10</v>
      </c>
      <c r="F47" s="4" t="s">
        <v>7</v>
      </c>
      <c r="G47" s="4"/>
    </row>
    <row r="48" spans="1:7" ht="30" x14ac:dyDescent="0.25">
      <c r="A48" s="2">
        <v>47</v>
      </c>
      <c r="B48" s="3">
        <v>45516.790173611102</v>
      </c>
      <c r="C48" s="3">
        <v>45516.790532407402</v>
      </c>
      <c r="D48" s="4" t="s">
        <v>11</v>
      </c>
      <c r="E48" s="4" t="s">
        <v>8</v>
      </c>
      <c r="F48" s="4" t="s">
        <v>7</v>
      </c>
      <c r="G48" s="4"/>
    </row>
    <row r="49" spans="1:7" ht="30" x14ac:dyDescent="0.25">
      <c r="A49" s="2">
        <v>48</v>
      </c>
      <c r="B49" s="3">
        <v>45517.323553240698</v>
      </c>
      <c r="C49" s="3">
        <v>45517.324386574102</v>
      </c>
      <c r="D49" s="4" t="s">
        <v>11</v>
      </c>
      <c r="E49" s="4" t="s">
        <v>8</v>
      </c>
      <c r="F49" s="4" t="s">
        <v>7</v>
      </c>
      <c r="G49" s="4"/>
    </row>
    <row r="50" spans="1:7" ht="30" x14ac:dyDescent="0.25">
      <c r="A50" s="2">
        <v>49</v>
      </c>
      <c r="B50" s="3">
        <v>45517.350219907399</v>
      </c>
      <c r="C50" s="3">
        <v>45517.353275463</v>
      </c>
      <c r="D50" s="4" t="s">
        <v>11</v>
      </c>
      <c r="E50" s="4" t="s">
        <v>8</v>
      </c>
      <c r="F50" s="4" t="s">
        <v>7</v>
      </c>
      <c r="G50" s="4"/>
    </row>
    <row r="51" spans="1:7" ht="30" x14ac:dyDescent="0.25">
      <c r="A51" s="2">
        <v>50</v>
      </c>
      <c r="B51" s="3">
        <v>45517.571666666699</v>
      </c>
      <c r="C51" s="3">
        <v>45517.576296296298</v>
      </c>
      <c r="D51" s="4" t="s">
        <v>11</v>
      </c>
      <c r="E51" s="4" t="s">
        <v>8</v>
      </c>
      <c r="F51" s="4" t="s">
        <v>7</v>
      </c>
      <c r="G51" s="4"/>
    </row>
    <row r="52" spans="1:7" ht="30" x14ac:dyDescent="0.25">
      <c r="A52" s="2">
        <v>51</v>
      </c>
      <c r="B52" s="3">
        <v>45517.598749999997</v>
      </c>
      <c r="C52" s="3">
        <v>45517.5988657407</v>
      </c>
      <c r="D52" s="4" t="s">
        <v>11</v>
      </c>
      <c r="E52" s="4" t="s">
        <v>8</v>
      </c>
      <c r="F52" s="4" t="s">
        <v>7</v>
      </c>
      <c r="G52" s="4"/>
    </row>
    <row r="53" spans="1:7" ht="30" x14ac:dyDescent="0.25">
      <c r="A53" s="2">
        <v>52</v>
      </c>
      <c r="B53" s="3">
        <v>45519.529930555596</v>
      </c>
      <c r="C53" s="3">
        <v>45519.530810185199</v>
      </c>
      <c r="D53" s="4" t="s">
        <v>11</v>
      </c>
      <c r="E53" s="4" t="s">
        <v>10</v>
      </c>
      <c r="F53" s="4" t="s">
        <v>7</v>
      </c>
      <c r="G53" s="4"/>
    </row>
    <row r="54" spans="1:7" ht="30" x14ac:dyDescent="0.25">
      <c r="A54" s="2">
        <v>53</v>
      </c>
      <c r="B54" s="3">
        <v>45524.439085648097</v>
      </c>
      <c r="C54" s="3">
        <v>45524.440034722204</v>
      </c>
      <c r="D54" s="4" t="s">
        <v>11</v>
      </c>
      <c r="E54" s="4" t="s">
        <v>8</v>
      </c>
      <c r="F54" s="4" t="s">
        <v>7</v>
      </c>
      <c r="G54" s="4"/>
    </row>
    <row r="55" spans="1:7" ht="30" x14ac:dyDescent="0.25">
      <c r="A55" s="2">
        <v>54</v>
      </c>
      <c r="B55" s="3">
        <v>45524.548599537004</v>
      </c>
      <c r="C55" s="3">
        <v>45524.549317129597</v>
      </c>
      <c r="D55" s="4" t="s">
        <v>11</v>
      </c>
      <c r="E55" s="4" t="s">
        <v>10</v>
      </c>
      <c r="F55" s="4" t="s">
        <v>7</v>
      </c>
      <c r="G55" s="4"/>
    </row>
    <row r="56" spans="1:7" ht="30" x14ac:dyDescent="0.25">
      <c r="A56" s="2">
        <v>55</v>
      </c>
      <c r="B56" s="3">
        <v>45524.692037036999</v>
      </c>
      <c r="C56" s="3">
        <v>45524.703958333303</v>
      </c>
      <c r="D56" s="4" t="s">
        <v>11</v>
      </c>
      <c r="E56" s="4" t="s">
        <v>8</v>
      </c>
      <c r="F56" s="4" t="s">
        <v>7</v>
      </c>
      <c r="G56" s="4"/>
    </row>
    <row r="57" spans="1:7" ht="30" x14ac:dyDescent="0.25">
      <c r="A57" s="2">
        <v>56</v>
      </c>
      <c r="B57" s="3">
        <v>45524.7088657407</v>
      </c>
      <c r="C57" s="3">
        <v>45524.7280439815</v>
      </c>
      <c r="D57" s="4" t="s">
        <v>11</v>
      </c>
      <c r="E57" s="4" t="s">
        <v>8</v>
      </c>
      <c r="F57" s="4" t="s">
        <v>7</v>
      </c>
      <c r="G57" s="4"/>
    </row>
    <row r="58" spans="1:7" ht="30" x14ac:dyDescent="0.25">
      <c r="A58" s="5">
        <v>57</v>
      </c>
      <c r="B58" s="3">
        <v>45530.318969907399</v>
      </c>
      <c r="C58" s="3">
        <v>45530.319166666697</v>
      </c>
      <c r="D58" s="4" t="s">
        <v>11</v>
      </c>
      <c r="E58" s="4" t="s">
        <v>10</v>
      </c>
      <c r="F58" s="4" t="s">
        <v>7</v>
      </c>
      <c r="G58" s="4"/>
    </row>
    <row r="59" spans="1:7" ht="30" x14ac:dyDescent="0.25">
      <c r="A59" s="5">
        <v>58</v>
      </c>
      <c r="B59" s="3">
        <v>45530.354722222197</v>
      </c>
      <c r="C59" s="3">
        <v>45530.355081018497</v>
      </c>
      <c r="D59" s="4" t="s">
        <v>11</v>
      </c>
      <c r="E59" s="4" t="s">
        <v>8</v>
      </c>
      <c r="F59" s="4" t="s">
        <v>7</v>
      </c>
      <c r="G59" s="4"/>
    </row>
    <row r="60" spans="1:7" x14ac:dyDescent="0.25">
      <c r="A60" s="5">
        <v>59</v>
      </c>
      <c r="B60" s="3">
        <v>45530.3606828704</v>
      </c>
      <c r="C60" s="3">
        <v>45530.361516203702</v>
      </c>
      <c r="D60" s="4" t="s">
        <v>11</v>
      </c>
      <c r="E60" s="4" t="s">
        <v>8</v>
      </c>
      <c r="F60" s="4" t="s">
        <v>9</v>
      </c>
      <c r="G60" s="4"/>
    </row>
    <row r="61" spans="1:7" ht="30" x14ac:dyDescent="0.25">
      <c r="A61" s="5">
        <v>60</v>
      </c>
      <c r="B61" s="3">
        <v>45530.428229166697</v>
      </c>
      <c r="C61" s="3">
        <v>45530.430740740703</v>
      </c>
      <c r="D61" s="4" t="s">
        <v>11</v>
      </c>
      <c r="E61" s="4" t="s">
        <v>8</v>
      </c>
      <c r="F61" s="4" t="s">
        <v>7</v>
      </c>
      <c r="G61" s="4"/>
    </row>
    <row r="62" spans="1:7" ht="30" x14ac:dyDescent="0.25">
      <c r="A62" s="5">
        <v>61</v>
      </c>
      <c r="B62" s="3">
        <v>45530.435335648101</v>
      </c>
      <c r="C62" s="3">
        <v>45530.438483796301</v>
      </c>
      <c r="D62" s="4" t="s">
        <v>11</v>
      </c>
      <c r="E62" s="4" t="s">
        <v>10</v>
      </c>
      <c r="F62" s="4" t="s">
        <v>7</v>
      </c>
      <c r="G62" s="4"/>
    </row>
    <row r="63" spans="1:7" ht="30" x14ac:dyDescent="0.25">
      <c r="A63" s="5">
        <v>62</v>
      </c>
      <c r="B63" s="3">
        <v>45530.490543981497</v>
      </c>
      <c r="C63" s="3">
        <v>45530.492152777799</v>
      </c>
      <c r="D63" s="4" t="s">
        <v>11</v>
      </c>
      <c r="E63" s="4" t="s">
        <v>8</v>
      </c>
      <c r="F63" s="4" t="s">
        <v>7</v>
      </c>
      <c r="G63" s="4"/>
    </row>
    <row r="64" spans="1:7" ht="30" x14ac:dyDescent="0.25">
      <c r="A64" s="5">
        <v>63</v>
      </c>
      <c r="B64" s="3">
        <v>45530.499479166698</v>
      </c>
      <c r="C64" s="3">
        <v>45530.499710648102</v>
      </c>
      <c r="D64" s="4" t="s">
        <v>11</v>
      </c>
      <c r="E64" s="4" t="s">
        <v>8</v>
      </c>
      <c r="F64" s="4" t="s">
        <v>7</v>
      </c>
      <c r="G64" s="4"/>
    </row>
    <row r="65" spans="1:7" ht="30" x14ac:dyDescent="0.25">
      <c r="A65" s="5">
        <v>64</v>
      </c>
      <c r="B65" s="3">
        <v>45530.551099536999</v>
      </c>
      <c r="C65" s="3">
        <v>45530.555636574099</v>
      </c>
      <c r="D65" s="4" t="s">
        <v>11</v>
      </c>
      <c r="E65" s="4" t="s">
        <v>8</v>
      </c>
      <c r="F65" s="4" t="s">
        <v>7</v>
      </c>
      <c r="G65" s="4"/>
    </row>
    <row r="66" spans="1:7" x14ac:dyDescent="0.25">
      <c r="A66" s="5">
        <v>65</v>
      </c>
      <c r="B66" s="3">
        <v>45530.588148148097</v>
      </c>
      <c r="C66" s="3">
        <v>45530.597430555601</v>
      </c>
      <c r="D66" s="4" t="s">
        <v>11</v>
      </c>
      <c r="E66" s="4" t="s">
        <v>8</v>
      </c>
      <c r="F66" s="4" t="s">
        <v>9</v>
      </c>
      <c r="G66" s="4"/>
    </row>
    <row r="67" spans="1:7" ht="30" x14ac:dyDescent="0.25">
      <c r="A67" s="5">
        <v>66</v>
      </c>
      <c r="B67" s="3">
        <v>45530.645659722199</v>
      </c>
      <c r="C67" s="3">
        <v>45530.645891203698</v>
      </c>
      <c r="D67" s="4" t="s">
        <v>11</v>
      </c>
      <c r="E67" s="4" t="s">
        <v>8</v>
      </c>
      <c r="F67" s="4" t="s">
        <v>7</v>
      </c>
      <c r="G67" s="4"/>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workbookViewId="0"/>
  </sheetViews>
  <sheetFormatPr baseColWidth="10" defaultColWidth="0" defaultRowHeight="15" zeroHeight="1" x14ac:dyDescent="0.25"/>
  <cols>
    <col min="1" max="1" width="50.28515625" customWidth="1"/>
    <col min="2" max="2" width="5.85546875" style="1" customWidth="1"/>
    <col min="3" max="11" width="11.42578125" customWidth="1"/>
    <col min="12" max="16384" width="11.42578125" hidden="1"/>
  </cols>
  <sheetData>
    <row r="1" spans="1:2" s="6" customFormat="1" x14ac:dyDescent="0.25">
      <c r="A1" s="8" t="s">
        <v>12</v>
      </c>
      <c r="B1" s="7"/>
    </row>
    <row r="2" spans="1:2" s="6" customFormat="1" x14ac:dyDescent="0.25">
      <c r="A2" s="6" t="s">
        <v>8</v>
      </c>
      <c r="B2" s="7">
        <f>COUNTIF(Umfrageergebnissse!E:E,"very good")</f>
        <v>55</v>
      </c>
    </row>
    <row r="3" spans="1:2" s="6" customFormat="1" x14ac:dyDescent="0.25">
      <c r="A3" s="6" t="s">
        <v>10</v>
      </c>
      <c r="B3" s="7">
        <f>COUNTIF(Umfrageergebnissse!E:E,"good")</f>
        <v>10</v>
      </c>
    </row>
    <row r="4" spans="1:2" s="6" customFormat="1" x14ac:dyDescent="0.25">
      <c r="A4" s="6" t="s">
        <v>13</v>
      </c>
      <c r="B4" s="7">
        <f>COUNTIF(Umfrageergebnissse!E:E,"satisfactory")</f>
        <v>0</v>
      </c>
    </row>
    <row r="5" spans="1:2" s="6" customFormat="1" x14ac:dyDescent="0.25">
      <c r="A5" s="6" t="s">
        <v>6</v>
      </c>
      <c r="B5" s="7">
        <f>COUNTIF(Umfrageergebnissse!E:E,"poor")</f>
        <v>1</v>
      </c>
    </row>
    <row r="6" spans="1:2" s="6" customFormat="1" x14ac:dyDescent="0.25">
      <c r="A6" s="6" t="s">
        <v>14</v>
      </c>
      <c r="B6" s="7">
        <f>COUNTIF(Umfrageergebnissse!E:E,"very poor")</f>
        <v>0</v>
      </c>
    </row>
    <row r="7" spans="1:2" s="6" customFormat="1" x14ac:dyDescent="0.25">
      <c r="B7" s="7"/>
    </row>
    <row r="8" spans="1:2" s="6" customFormat="1" x14ac:dyDescent="0.25">
      <c r="B8" s="7"/>
    </row>
    <row r="9" spans="1:2" s="6" customFormat="1" x14ac:dyDescent="0.25">
      <c r="B9" s="7"/>
    </row>
    <row r="10" spans="1:2" s="6" customFormat="1" x14ac:dyDescent="0.25">
      <c r="B10" s="7"/>
    </row>
    <row r="11" spans="1:2" s="6" customFormat="1" x14ac:dyDescent="0.25">
      <c r="B11" s="7"/>
    </row>
    <row r="12" spans="1:2" s="6" customFormat="1" x14ac:dyDescent="0.25">
      <c r="B12" s="7"/>
    </row>
    <row r="13" spans="1:2" s="6" customFormat="1" x14ac:dyDescent="0.25">
      <c r="B13" s="7"/>
    </row>
    <row r="14" spans="1:2" s="6" customFormat="1" x14ac:dyDescent="0.25">
      <c r="B14" s="7"/>
    </row>
    <row r="15" spans="1:2" s="6" customFormat="1" x14ac:dyDescent="0.25">
      <c r="B15" s="7"/>
    </row>
    <row r="16" spans="1:2" s="6" customFormat="1" x14ac:dyDescent="0.25">
      <c r="B16" s="7"/>
    </row>
    <row r="17" spans="1:2" s="6" customFormat="1" x14ac:dyDescent="0.25">
      <c r="B17" s="7"/>
    </row>
    <row r="18" spans="1:2" s="6" customFormat="1" x14ac:dyDescent="0.25">
      <c r="B18" s="7"/>
    </row>
    <row r="19" spans="1:2" s="6" customFormat="1" x14ac:dyDescent="0.25">
      <c r="B19" s="7"/>
    </row>
    <row r="20" spans="1:2" s="6" customFormat="1" x14ac:dyDescent="0.25">
      <c r="B20" s="7"/>
    </row>
    <row r="21" spans="1:2" s="6" customFormat="1" x14ac:dyDescent="0.25">
      <c r="A21" s="8" t="s">
        <v>15</v>
      </c>
      <c r="B21" s="7"/>
    </row>
    <row r="22" spans="1:2" s="6" customFormat="1" x14ac:dyDescent="0.25">
      <c r="A22" s="6" t="s">
        <v>16</v>
      </c>
      <c r="B22" s="7">
        <f>COUNTIF(Umfrageergebnissse!F:F,"The current staff strength of the RCUG should be further expanded")</f>
        <v>57</v>
      </c>
    </row>
    <row r="23" spans="1:2" s="6" customFormat="1" x14ac:dyDescent="0.25">
      <c r="A23" s="6" t="s">
        <v>17</v>
      </c>
      <c r="B23" s="7">
        <f>COUNTIF(Umfrageergebnissse!F:F,"The current staff strength of the RCUG seems appropriate")</f>
        <v>9</v>
      </c>
    </row>
    <row r="24" spans="1:2" s="6" customFormat="1" x14ac:dyDescent="0.25">
      <c r="A24" s="6" t="s">
        <v>18</v>
      </c>
      <c r="B24" s="7">
        <f>COUNTIF(Umfrageergebnissse!F:F,"The current staff strength of the RCUG is too large")</f>
        <v>0</v>
      </c>
    </row>
    <row r="25" spans="1:2" s="6" customFormat="1" x14ac:dyDescent="0.25">
      <c r="B25" s="7"/>
    </row>
    <row r="26" spans="1:2" s="6" customFormat="1" x14ac:dyDescent="0.25">
      <c r="B26" s="7"/>
    </row>
    <row r="27" spans="1:2" s="6" customFormat="1" x14ac:dyDescent="0.25">
      <c r="B27" s="7"/>
    </row>
    <row r="28" spans="1:2" s="6" customFormat="1" x14ac:dyDescent="0.25">
      <c r="B28" s="7"/>
    </row>
    <row r="29" spans="1:2" s="6" customFormat="1" x14ac:dyDescent="0.25">
      <c r="B29" s="7"/>
    </row>
    <row r="30" spans="1:2" s="6" customFormat="1" x14ac:dyDescent="0.25">
      <c r="B30" s="7"/>
    </row>
    <row r="31" spans="1:2" s="6" customFormat="1" x14ac:dyDescent="0.25">
      <c r="B31" s="7"/>
    </row>
    <row r="32" spans="1:2" s="6" customFormat="1" x14ac:dyDescent="0.25">
      <c r="B32" s="7"/>
    </row>
    <row r="33" spans="2:2" s="6" customFormat="1" x14ac:dyDescent="0.25">
      <c r="B33" s="7"/>
    </row>
    <row r="34" spans="2:2" s="6" customFormat="1" x14ac:dyDescent="0.25">
      <c r="B34" s="7"/>
    </row>
    <row r="35" spans="2:2" s="6" customFormat="1" x14ac:dyDescent="0.25">
      <c r="B35" s="7"/>
    </row>
    <row r="36" spans="2:2" s="6" customFormat="1" x14ac:dyDescent="0.25">
      <c r="B36" s="7"/>
    </row>
    <row r="37" spans="2:2" s="6" customFormat="1" x14ac:dyDescent="0.25">
      <c r="B37" s="7"/>
    </row>
    <row r="38" spans="2:2" s="6" customFormat="1" x14ac:dyDescent="0.25">
      <c r="B38" s="7"/>
    </row>
    <row r="39" spans="2:2" s="6" customFormat="1" x14ac:dyDescent="0.25">
      <c r="B39" s="7"/>
    </row>
    <row r="40" spans="2:2" s="6" customFormat="1" x14ac:dyDescent="0.25">
      <c r="B40" s="7"/>
    </row>
    <row r="41" spans="2:2" s="6" customFormat="1" x14ac:dyDescent="0.25">
      <c r="B41" s="7"/>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Umfrageergebnissse</vt:lpstr>
      <vt:lpstr>Abbildungen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Dittrich-Breiholz, Oliver Dr.</dc:creator>
  <cp:keywords/>
  <dc:description/>
  <cp:lastModifiedBy>Dittrich-Breiholz, Oliver Dr.</cp:lastModifiedBy>
  <cp:revision/>
  <dcterms:created xsi:type="dcterms:W3CDTF">2024-08-09T20:02:35Z</dcterms:created>
  <dcterms:modified xsi:type="dcterms:W3CDTF">2025-08-14T16:20:20Z</dcterms:modified>
  <cp:category/>
  <cp:contentStatus/>
</cp:coreProperties>
</file>